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233\data\業務\講習会\設計変更\R5\③周知\CD作成\"/>
    </mc:Choice>
  </mc:AlternateContent>
  <bookViews>
    <workbookView xWindow="0" yWindow="0" windowWidth="23040" windowHeight="9096"/>
  </bookViews>
  <sheets>
    <sheet name="申込書" sheetId="1" r:id="rId1"/>
    <sheet name="入力例" sheetId="3" r:id="rId2"/>
  </sheets>
  <definedNames>
    <definedName name="_xlnm.Print_Area" localSheetId="0">申込書!$B$6:$AI$55</definedName>
    <definedName name="_xlnm.Print_Area" localSheetId="1">入力例!$B$2:$AI$55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7" i="3" l="1"/>
  <c r="R47" i="3"/>
  <c r="C47" i="3"/>
  <c r="R46" i="3"/>
  <c r="AF46" i="3" s="1"/>
  <c r="C46" i="3"/>
  <c r="W33" i="3"/>
  <c r="AE33" i="3" s="1"/>
  <c r="W31" i="3"/>
  <c r="AE31" i="3" s="1"/>
  <c r="W28" i="3"/>
  <c r="N42" i="3" s="1"/>
  <c r="E6" i="3"/>
  <c r="AF49" i="3" l="1"/>
  <c r="AE28" i="3"/>
  <c r="AB35" i="3" s="1"/>
  <c r="R47" i="1"/>
  <c r="AF47" i="1" s="1"/>
  <c r="C47" i="1"/>
  <c r="AF46" i="1"/>
  <c r="AF49" i="1" s="1"/>
  <c r="R46" i="1"/>
  <c r="C46" i="1"/>
  <c r="N42" i="1"/>
  <c r="W33" i="1"/>
  <c r="AE33" i="1" s="1"/>
  <c r="W31" i="1"/>
  <c r="AE31" i="1" s="1"/>
  <c r="W28" i="1"/>
  <c r="AE28" i="1" s="1"/>
  <c r="E6" i="1"/>
  <c r="AB35" i="1" l="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Z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42" authorId="0" shapeId="0">
      <text>
        <r>
          <rPr>
            <sz val="9"/>
            <color indexed="81"/>
            <rFont val="游明朝"/>
            <family val="1"/>
            <charset val="128"/>
          </rPr>
          <t>計算式は削除しても構いません</t>
        </r>
      </text>
    </comment>
  </commentList>
</comments>
</file>

<file path=xl/comments2.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E9" authorId="0" shapeId="0">
      <text>
        <r>
          <rPr>
            <sz val="9"/>
            <color indexed="81"/>
            <rFont val="游明朝"/>
            <family val="1"/>
            <charset val="128"/>
          </rPr>
          <t>全角カタカナで入力します</t>
        </r>
      </text>
    </comment>
    <comment ref="Z10" authorId="0" shapeId="0">
      <text>
        <r>
          <rPr>
            <sz val="9"/>
            <color indexed="81"/>
            <rFont val="游明朝"/>
            <family val="1"/>
            <charset val="128"/>
          </rPr>
          <t>全角カタカナで入力します</t>
        </r>
      </text>
    </comment>
    <comment ref="E12" authorId="1" shapeId="0">
      <text>
        <r>
          <rPr>
            <sz val="9"/>
            <color indexed="81"/>
            <rFont val="游明朝"/>
            <family val="1"/>
            <charset val="128"/>
          </rPr>
          <t>ハイフンは不要です</t>
        </r>
      </text>
    </comment>
    <comment ref="N18" authorId="0" shapeId="0">
      <text>
        <r>
          <rPr>
            <sz val="9"/>
            <color indexed="81"/>
            <rFont val="游明朝"/>
            <family val="1"/>
            <charset val="128"/>
          </rPr>
          <t>全角カタカナで入力します</t>
        </r>
        <r>
          <rPr>
            <b/>
            <sz val="9"/>
            <color indexed="81"/>
            <rFont val="MS P ゴシック"/>
            <family val="3"/>
            <charset val="128"/>
          </rPr>
          <t xml:space="preserve">
</t>
        </r>
      </text>
    </comment>
    <comment ref="N42"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<sst xmlns="http://schemas.openxmlformats.org/spreadsheetml/2006/main" count="206" uniqueCount="86">
  <si>
    <t>メールでのお申し込み</t>
    <rPh sb="6" eb="7">
      <t>モウ</t>
    </rPh>
    <rPh sb="8" eb="9">
      <t>コ</t>
    </rPh>
    <phoneticPr fontId="3"/>
  </si>
  <si>
    <t>FAXでのお申し込み</t>
    <rPh sb="6" eb="7">
      <t>モウ</t>
    </rPh>
    <rPh sb="8" eb="9">
      <t>コ</t>
    </rPh>
    <phoneticPr fontId="3"/>
  </si>
  <si>
    <t>er-tohoku-info11@zai-keicho.or.jp</t>
    <phoneticPr fontId="3"/>
  </si>
  <si>
    <t>０２２－２６４－３０８６</t>
    <phoneticPr fontId="3"/>
  </si>
  <si>
    <t>ｲｰｱｰﾙ ﾊｲﾌﾝ ﾄﾎｸ ﾊｲﾌﾝ ｲﾝﾌｫ ｲﾁｲﾁ</t>
    <phoneticPr fontId="3" type="halfwidthKatakana"/>
  </si>
  <si>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3"/>
  </si>
  <si>
    <t>申込日</t>
    <rPh sb="0" eb="3">
      <t>モウシコミビ</t>
    </rPh>
    <phoneticPr fontId="3"/>
  </si>
  <si>
    <t>開催日</t>
    <rPh sb="0" eb="3">
      <t>カイサイビ</t>
    </rPh>
    <phoneticPr fontId="3"/>
  </si>
  <si>
    <t>開催場所</t>
    <rPh sb="0" eb="2">
      <t>カイサイ</t>
    </rPh>
    <rPh sb="2" eb="4">
      <t>バショ</t>
    </rPh>
    <phoneticPr fontId="3"/>
  </si>
  <si>
    <t>仙台</t>
    <rPh sb="0" eb="2">
      <t>センダイ</t>
    </rPh>
    <phoneticPr fontId="3"/>
  </si>
  <si>
    <t>公共土木工事における積算と契約変更・設計変更 講習会【仙台】申込書</t>
    <rPh sb="27" eb="29">
      <t>ｾﾝﾀﾞｲ</t>
    </rPh>
    <rPh sb="30" eb="33">
      <t>ﾓｳｼｺﾐｼｮ</t>
    </rPh>
    <phoneticPr fontId="3" type="halfwidthKatakana"/>
  </si>
  <si>
    <t>フリガナ</t>
    <phoneticPr fontId="3"/>
  </si>
  <si>
    <t>連絡
担当
者名</t>
    <rPh sb="0" eb="2">
      <t>レンラク</t>
    </rPh>
    <rPh sb="3" eb="5">
      <t>タントウ</t>
    </rPh>
    <rPh sb="6" eb="7">
      <t>シャ</t>
    </rPh>
    <rPh sb="7" eb="8">
      <t>メイ</t>
    </rPh>
    <phoneticPr fontId="3"/>
  </si>
  <si>
    <t>部署名</t>
    <rPh sb="0" eb="2">
      <t>ブショ</t>
    </rPh>
    <rPh sb="2" eb="3">
      <t>メイ</t>
    </rPh>
    <phoneticPr fontId="3"/>
  </si>
  <si>
    <t>官公庁
・会社名</t>
    <rPh sb="0" eb="3">
      <t>カンコウチョウ</t>
    </rPh>
    <phoneticPr fontId="3"/>
  </si>
  <si>
    <t>氏名</t>
    <rPh sb="0" eb="2">
      <t>シメイ</t>
    </rPh>
    <phoneticPr fontId="3"/>
  </si>
  <si>
    <t>所在地</t>
    <rPh sb="0" eb="3">
      <t>ショザイチ</t>
    </rPh>
    <phoneticPr fontId="3"/>
  </si>
  <si>
    <t>〒</t>
    <phoneticPr fontId="3"/>
  </si>
  <si>
    <t>TEL</t>
    <phoneticPr fontId="3"/>
  </si>
  <si>
    <t>FAX</t>
    <phoneticPr fontId="3"/>
  </si>
  <si>
    <t>e-mail</t>
    <phoneticPr fontId="3"/>
  </si>
  <si>
    <t>#</t>
    <phoneticPr fontId="3"/>
  </si>
  <si>
    <t>所属部署</t>
    <rPh sb="0" eb="2">
      <t>ショゾク</t>
    </rPh>
    <rPh sb="2" eb="4">
      <t>ブショ</t>
    </rPh>
    <phoneticPr fontId="3"/>
  </si>
  <si>
    <t>図書テキストⒶ</t>
    <rPh sb="0" eb="2">
      <t>トショ</t>
    </rPh>
    <phoneticPr fontId="3"/>
  </si>
  <si>
    <t>図書テキストⒷ</t>
    <rPh sb="0" eb="2">
      <t>トショ</t>
    </rPh>
    <phoneticPr fontId="3"/>
  </si>
  <si>
    <t>受講者名</t>
    <rPh sb="0" eb="3">
      <t>ジュコウシャ</t>
    </rPh>
    <rPh sb="3" eb="4">
      <t>メイ</t>
    </rPh>
    <phoneticPr fontId="3"/>
  </si>
  <si>
    <t>◎受講料</t>
    <rPh sb="1" eb="4">
      <t>ジュコウリョウ</t>
    </rPh>
    <phoneticPr fontId="3"/>
  </si>
  <si>
    <t>円(税込み)</t>
    <phoneticPr fontId="3" type="halfwidthKatakana"/>
  </si>
  <si>
    <t>×</t>
    <phoneticPr fontId="3"/>
  </si>
  <si>
    <t>人</t>
    <rPh sb="0" eb="1">
      <t>ニン</t>
    </rPh>
    <phoneticPr fontId="3"/>
  </si>
  <si>
    <t>＝</t>
    <phoneticPr fontId="3"/>
  </si>
  <si>
    <t>円</t>
    <rPh sb="0" eb="1">
      <t>ｴﾝ</t>
    </rPh>
    <phoneticPr fontId="3" type="halfwidthKatakana"/>
  </si>
  <si>
    <t>㋑</t>
    <phoneticPr fontId="3" type="halfwidthKatakana"/>
  </si>
  <si>
    <t>◎図書テキスト</t>
    <rPh sb="1" eb="3">
      <t>トショ</t>
    </rPh>
    <phoneticPr fontId="3"/>
  </si>
  <si>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3"/>
  </si>
  <si>
    <t xml:space="preserve">Ⓐ「改訂 公共工事における契約変更の実際」 </t>
    <rPh sb="2" eb="4">
      <t>カイテイ</t>
    </rPh>
    <rPh sb="5" eb="7">
      <t>コウキョウ</t>
    </rPh>
    <rPh sb="7" eb="9">
      <t>コウジ</t>
    </rPh>
    <rPh sb="13" eb="15">
      <t>ケイヤク</t>
    </rPh>
    <rPh sb="15" eb="17">
      <t>ヘンコウ</t>
    </rPh>
    <rPh sb="18" eb="20">
      <t>ジッサイ</t>
    </rPh>
    <phoneticPr fontId="3"/>
  </si>
  <si>
    <t>特別価格</t>
    <phoneticPr fontId="3" type="halfwidthKatakana"/>
  </si>
  <si>
    <t>冊</t>
    <rPh sb="0" eb="1">
      <t>サツ</t>
    </rPh>
    <phoneticPr fontId="3"/>
  </si>
  <si>
    <t>㋺</t>
    <phoneticPr fontId="3" type="halfwidthKatakana"/>
  </si>
  <si>
    <t xml:space="preserve">Ⓑ「公共工事における積算マネジメント」 </t>
    <rPh sb="2" eb="4">
      <t>コウキョウ</t>
    </rPh>
    <rPh sb="4" eb="6">
      <t>コウジ</t>
    </rPh>
    <rPh sb="10" eb="12">
      <t>セキサン</t>
    </rPh>
    <phoneticPr fontId="3"/>
  </si>
  <si>
    <t>㋩</t>
    <phoneticPr fontId="3" type="halfwidthKatakana"/>
  </si>
  <si>
    <t>合計（㋑+㋺+㋩）</t>
    <rPh sb="0" eb="2">
      <t>ｺﾞｳｹｲ</t>
    </rPh>
    <phoneticPr fontId="3" type="halfwidthKatakana"/>
  </si>
  <si>
    <t>【お支払い方法について】</t>
  </si>
  <si>
    <r>
      <t>※受講料およびテキスト代は、</t>
    </r>
    <r>
      <rPr>
        <u/>
        <sz val="10"/>
        <color rgb="FFFF0000"/>
        <rFont val="游明朝"/>
        <family val="1"/>
        <charset val="128"/>
      </rPr>
      <t>本講習会終了後、10日以内に下記口座に、お振込み</t>
    </r>
    <r>
      <rPr>
        <sz val="10"/>
        <color theme="1"/>
        <rFont val="游明朝"/>
        <family val="1"/>
        <charset val="128"/>
      </rPr>
      <t>のほどお願いいたします。</t>
    </r>
    <phoneticPr fontId="3"/>
  </si>
  <si>
    <t>※振込手数料はご負担いただきます様、お願いいたします。（当日の現金でのお支払いはご遠慮ください）</t>
    <phoneticPr fontId="3"/>
  </si>
  <si>
    <t>振込先</t>
  </si>
  <si>
    <t>三井住友銀行　ベイサイド支店　当座　Ｎo.6024902　口座名義：一般社団法人 経済調査会 東北支部</t>
    <rPh sb="15" eb="17">
      <t>ﾄｳｻﾞ</t>
    </rPh>
    <rPh sb="29" eb="31">
      <t>ｺｳｻﾞ</t>
    </rPh>
    <rPh sb="31" eb="33">
      <t>ﾒｲｷﾞ</t>
    </rPh>
    <rPh sb="34" eb="40">
      <t>ｲｯﾊﾟﾝｼｬﾀﾞﾝﾎｳｼﾞﾝ</t>
    </rPh>
    <rPh sb="41" eb="43">
      <t>ｹｲｻﾞｲ</t>
    </rPh>
    <rPh sb="43" eb="46">
      <t>ﾁｮｳｻｶｲ</t>
    </rPh>
    <rPh sb="47" eb="49">
      <t>ﾄｳﾎｸ</t>
    </rPh>
    <rPh sb="49" eb="51">
      <t>ｼﾌﾞ</t>
    </rPh>
    <phoneticPr fontId="3" type="halfwidthKatakana"/>
  </si>
  <si>
    <t>・必要書類があれば送付いたしますので、ご記入ください（下記書類は受講証送付時に同封いたします）。</t>
    <phoneticPr fontId="3" type="halfwidthKatakana"/>
  </si>
  <si>
    <t>ａ.見積書</t>
    <phoneticPr fontId="3" type="halfwidthKatakana"/>
  </si>
  <si>
    <t>枚</t>
    <rPh sb="0" eb="1">
      <t>ﾏｲ</t>
    </rPh>
    <phoneticPr fontId="3" type="halfwidthKatakana"/>
  </si>
  <si>
    <t>ｂ.請求書</t>
    <phoneticPr fontId="3" type="halfwidthKatakana"/>
  </si>
  <si>
    <t>ｃ.納品書</t>
    <phoneticPr fontId="3" type="halfwidthKatakana"/>
  </si>
  <si>
    <t>※受講せずに、図書テキストのみ購入の方へ</t>
    <phoneticPr fontId="3" type="halfwidthKatakana"/>
  </si>
  <si>
    <t>講習会同様に本用紙にてお申し込みください。請求書は、図書に同封いたします。到着後にお振込みください。</t>
    <rPh sb="6" eb="7">
      <t>ﾎﾝ</t>
    </rPh>
    <rPh sb="7" eb="9">
      <t>ﾖｳｼ</t>
    </rPh>
    <rPh sb="26" eb="28">
      <t>ﾄｼｮ</t>
    </rPh>
    <phoneticPr fontId="3" type="halfwidthKatakana"/>
  </si>
  <si>
    <t>《書籍申込書》</t>
  </si>
  <si>
    <t>特別価格</t>
  </si>
  <si>
    <t xml:space="preserve">  送料</t>
    <rPh sb="2" eb="4">
      <t>ソウリョウ</t>
    </rPh>
    <phoneticPr fontId="3"/>
  </si>
  <si>
    <t>一律</t>
    <rPh sb="0" eb="2">
      <t>イチリツ</t>
    </rPh>
    <phoneticPr fontId="3"/>
  </si>
  <si>
    <t>合計</t>
    <rPh sb="0" eb="2">
      <t>ｺﾞｳｹｲ</t>
    </rPh>
    <phoneticPr fontId="3" type="halfwidthKatakana"/>
  </si>
  <si>
    <t>《通信欄》</t>
  </si>
  <si>
    <t>WEB</t>
    <phoneticPr fontId="3" type="halfwidthKatakana"/>
  </si>
  <si>
    <t>個人情報の利用目的</t>
  </si>
  <si>
    <t>・本講習会の案内、請求書の発送、・雑誌、書籍、電子媒体及び講習会等のご案内</t>
    <rPh sb="1" eb="2">
      <t>ﾎﾝ</t>
    </rPh>
    <rPh sb="2" eb="5">
      <t>ｺｳｼｭｳｶｲ</t>
    </rPh>
    <rPh sb="6" eb="8">
      <t>ｱﾝﾅｲ</t>
    </rPh>
    <phoneticPr fontId="3" type="halfwidthKatakana"/>
  </si>
  <si>
    <t>・アンケートの依頼</t>
    <rPh sb="7" eb="9">
      <t>イライ</t>
    </rPh>
    <phoneticPr fontId="3"/>
  </si>
  <si>
    <t>プライバシーポリシーはこちら→</t>
    <phoneticPr fontId="3"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</si>
  <si>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3" type="halfwidthKatakana"/>
  </si>
  <si>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3" type="halfwidthKatakana"/>
  </si>
  <si>
    <t>ケイザイチョウサカイ</t>
    <phoneticPr fontId="3"/>
  </si>
  <si>
    <t>（一財）経済調査会</t>
    <rPh sb="1" eb="3">
      <t>イチザイ</t>
    </rPh>
    <rPh sb="4" eb="6">
      <t>ケイザイ</t>
    </rPh>
    <rPh sb="6" eb="9">
      <t>チョウサカイ</t>
    </rPh>
    <phoneticPr fontId="3"/>
  </si>
  <si>
    <t>鈴木一郎</t>
    <rPh sb="0" eb="2">
      <t>スズキ</t>
    </rPh>
    <rPh sb="2" eb="4">
      <t>イチロウ</t>
    </rPh>
    <phoneticPr fontId="3"/>
  </si>
  <si>
    <t>er-touhoku-info11@zai-keicho.or.jp</t>
    <phoneticPr fontId="3"/>
  </si>
  <si>
    <t>東京支店技術部技術管理課</t>
    <rPh sb="0" eb="2">
      <t>トウキョウ</t>
    </rPh>
    <rPh sb="2" eb="4">
      <t>シテン</t>
    </rPh>
    <rPh sb="4" eb="6">
      <t>ギジュツ</t>
    </rPh>
    <rPh sb="6" eb="7">
      <t>ブ</t>
    </rPh>
    <rPh sb="7" eb="9">
      <t>ギジュツ</t>
    </rPh>
    <rPh sb="9" eb="11">
      <t>カンリ</t>
    </rPh>
    <rPh sb="11" eb="12">
      <t>カ</t>
    </rPh>
    <phoneticPr fontId="3"/>
  </si>
  <si>
    <t>山田太郎</t>
    <rPh sb="0" eb="2">
      <t>ヤマダ</t>
    </rPh>
    <rPh sb="2" eb="4">
      <t>タロウ</t>
    </rPh>
    <phoneticPr fontId="3"/>
  </si>
  <si>
    <t>東京支店技術部情報開発課</t>
    <rPh sb="0" eb="2">
      <t>トウキョウ</t>
    </rPh>
    <rPh sb="2" eb="4">
      <t>シテン</t>
    </rPh>
    <rPh sb="4" eb="6">
      <t>ギジュツ</t>
    </rPh>
    <rPh sb="6" eb="7">
      <t>ブ</t>
    </rPh>
    <rPh sb="7" eb="9">
      <t>ジョウホウ</t>
    </rPh>
    <rPh sb="9" eb="11">
      <t>カイハツ</t>
    </rPh>
    <rPh sb="11" eb="12">
      <t>カ</t>
    </rPh>
    <phoneticPr fontId="3"/>
  </si>
  <si>
    <t>東京支店技術部技術総務課</t>
    <phoneticPr fontId="3"/>
  </si>
  <si>
    <t>鈴木　一郎</t>
    <rPh sb="0" eb="2">
      <t>スズキ</t>
    </rPh>
    <rPh sb="3" eb="5">
      <t>イチロウ</t>
    </rPh>
    <phoneticPr fontId="3"/>
  </si>
  <si>
    <t>スズキ　イチロウ</t>
    <phoneticPr fontId="3"/>
  </si>
  <si>
    <t>仙台市青葉区上杉1-5-15仙台勾当台南ビル</t>
    <phoneticPr fontId="3"/>
  </si>
  <si>
    <t>022-222-0629</t>
  </si>
  <si>
    <t>022-264-3086</t>
  </si>
  <si>
    <t>ヤマダタロウ</t>
  </si>
  <si>
    <t>スズキイチロウ</t>
  </si>
  <si>
    <t>総務課○○宛に送付してください。</t>
    <phoneticPr fontId="3"/>
  </si>
  <si>
    <r>
      <t>※受講料およびテキスト代は、</t>
    </r>
    <r>
      <rPr>
        <u/>
        <sz val="10"/>
        <color rgb="FFFF0000"/>
        <rFont val="游明朝"/>
        <family val="1"/>
        <charset val="128"/>
      </rPr>
      <t>本講習会終了後、1カ月以内に下記口座に、お振込み</t>
    </r>
    <r>
      <rPr>
        <sz val="10"/>
        <color theme="1"/>
        <rFont val="游明朝"/>
        <family val="1"/>
        <charset val="128"/>
      </rPr>
      <t>のほどお願いいたします。</t>
    </r>
    <rPh sb="24" eb="25">
      <t>ゲツ</t>
    </rPh>
    <phoneticPr fontId="3"/>
  </si>
  <si>
    <t>H</t>
    <phoneticPr fontId="3"/>
  </si>
  <si>
    <t>仙台</t>
    <rPh sb="0" eb="2">
      <t>センダイ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</si>
</sst>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font>
      <sz val="11"/>
      <color theme="1"/>
      <name val="游ゴシック"/>
      <family val="2"/>
      <charset val="128"/>
      <scheme val="minor"/>
    </font>
    <font>
      <sz val="11"/>
      <color theme="1"/>
      <name val="游ゴシック"/>
      <family val="2"/>
      <charset val="128"/>
      <scheme val="minor"/>
    </font>
    <font>
      <sz val="9"/>
      <color theme="1"/>
      <name val="游明朝"/>
      <family val="1"/>
      <charset val="128"/>
    </font>
    <font>
      <sz val="6"/>
      <name val="游ゴシック"/>
      <family val="2"/>
      <charset val="128"/>
      <scheme val="minor"/>
    </font>
    <font>
      <sz val="11"/>
      <color theme="0"/>
      <name val="游明朝"/>
      <family val="1"/>
      <charset val="128"/>
    </font>
    <font>
      <b/>
      <u/>
      <sz val="14"/>
      <color rgb="FFFFFF00"/>
      <name val="游ゴシック"/>
      <family val="3"/>
      <charset val="128"/>
    </font>
    <font>
      <sz val="16"/>
      <color rgb="FFFFFF00"/>
      <name val="ＭＳ Ｐゴシック"/>
      <family val="3"/>
      <charset val="128"/>
    </font>
    <font>
      <sz val="14"/>
      <color theme="1"/>
      <name val="游明朝"/>
      <family val="1"/>
      <charset val="128"/>
    </font>
    <font>
      <sz val="12"/>
      <color theme="0"/>
      <name val="游明朝"/>
      <family val="1"/>
      <charset val="128"/>
    </font>
    <font>
      <sz val="12"/>
      <color theme="1"/>
      <name val="游明朝"/>
      <family val="1"/>
      <charset val="128"/>
    </font>
    <font>
      <sz val="9"/>
      <name val="游明朝"/>
      <family val="1"/>
      <charset val="128"/>
    </font>
    <font>
      <sz val="12"/>
      <name val="游明朝"/>
      <family val="1"/>
      <charset val="128"/>
    </font>
    <font>
      <b/>
      <sz val="9"/>
      <name val="游ゴシック"/>
      <family val="3"/>
      <charset val="128"/>
    </font>
    <font>
      <b/>
      <sz val="12"/>
      <name val="游ゴシック"/>
      <family val="3"/>
      <charset val="128"/>
    </font>
    <font>
      <b/>
      <sz val="16"/>
      <name val="游ゴシック"/>
      <family val="3"/>
      <charset val="128"/>
    </font>
    <font>
      <sz val="10"/>
      <name val="游明朝"/>
      <family val="1"/>
      <charset val="128"/>
    </font>
    <font>
      <sz val="11"/>
      <name val="游明朝"/>
      <family val="1"/>
      <charset val="128"/>
    </font>
    <font>
      <u/>
      <sz val="11"/>
      <name val="游明朝"/>
      <family val="1"/>
      <charset val="128"/>
    </font>
    <font>
      <sz val="10"/>
      <color theme="1"/>
      <name val="游明朝"/>
      <family val="1"/>
      <charset val="128"/>
    </font>
    <font>
      <sz val="1"/>
      <name val="游明朝"/>
      <family val="1"/>
      <charset val="128"/>
    </font>
    <font>
      <sz val="9.5"/>
      <color theme="1"/>
      <name val="游明朝"/>
      <family val="1"/>
      <charset val="128"/>
    </font>
    <font>
      <sz val="9.5"/>
      <color theme="1"/>
      <name val="游ゴシック"/>
      <family val="2"/>
      <charset val="128"/>
      <scheme val="minor"/>
    </font>
    <font>
      <u/>
      <sz val="9"/>
      <name val="游明朝"/>
      <family val="1"/>
      <charset val="128"/>
    </font>
    <font>
      <sz val="7.5"/>
      <color theme="1"/>
      <name val="游明朝"/>
      <family val="1"/>
      <charset val="128"/>
    </font>
    <font>
      <u/>
      <sz val="10"/>
      <color rgb="FFFF0000"/>
      <name val="游明朝"/>
      <family val="1"/>
      <charset val="128"/>
    </font>
    <font>
      <sz val="10"/>
      <color theme="1"/>
      <name val="游ゴシック"/>
      <family val="2"/>
      <charset val="128"/>
      <scheme val="minor"/>
    </font>
    <font>
      <b/>
      <u/>
      <sz val="10"/>
      <color theme="1"/>
      <name val="游ゴシック"/>
      <family val="3"/>
      <charset val="128"/>
    </font>
    <font>
      <sz val="8"/>
      <color theme="1"/>
      <name val="游明朝"/>
      <family val="1"/>
      <charset val="128"/>
    </font>
    <font>
      <sz val="11"/>
      <color theme="1"/>
      <name val="游明朝"/>
      <family val="1"/>
      <charset val="128"/>
    </font>
    <font>
      <u/>
      <sz val="9"/>
      <color theme="1"/>
      <name val="游明朝"/>
      <family val="1"/>
      <charset val="128"/>
    </font>
    <font>
      <sz val="9"/>
      <color indexed="81"/>
      <name val="游明朝"/>
      <family val="1"/>
      <charset val="128"/>
    </font>
    <font>
      <b/>
      <sz val="9"/>
      <color indexed="81"/>
      <name val="MS P ゴシック"/>
      <family val="3"/>
      <charset val="128"/>
    </font>
    <font>
      <sz val="9"/>
      <color rgb="FFFF0000"/>
      <name val="游明朝"/>
      <family val="1"/>
      <charset val="128"/>
    </font>
    <font>
      <sz val="10"/>
      <color rgb="FFFF0000"/>
      <name val="游明朝"/>
      <family val="1"/>
      <charset val="128"/>
    </font>
    <font>
      <sz val="11"/>
      <color rgb="FFFF0000"/>
      <name val="游明朝"/>
      <family val="1"/>
      <charset val="128"/>
    </font>
  </fonts>
  <fills count="5">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rgb="FFFFFF99"/>
        <bgColor indexed="64"/>
      </patternFill>
    </fill>
  </fills>
  <borders count="52">
    <border>
      <left/>
      <right/>
      <top/>
      <bottom/>
      <diagonal/>
    </border>
    <border>
      <left style="thick">
        <color theme="9" tint="0.39991454817346722"/>
      </left>
      <right style="thick">
        <color theme="9" tint="0.39991454817346722"/>
      </right>
      <top style="thick">
        <color theme="9" tint="0.39991454817346722"/>
      </top>
      <bottom/>
      <diagonal/>
    </border>
    <border>
      <left style="thick">
        <color theme="9" tint="0.39991454817346722"/>
      </left>
      <right style="thick">
        <color theme="9" tint="0.39994506668294322"/>
      </right>
      <top style="thick">
        <color theme="9" tint="0.39991454817346722"/>
      </top>
      <bottom/>
      <diagonal/>
    </border>
    <border>
      <left style="thick">
        <color theme="9" tint="0.39991454817346722"/>
      </left>
      <right style="thick">
        <color theme="9" tint="0.39991454817346722"/>
      </right>
      <top/>
      <bottom/>
      <diagonal/>
    </border>
    <border>
      <left style="thick">
        <color theme="9" tint="0.39991454817346722"/>
      </left>
      <right style="thick">
        <color theme="9" tint="0.39994506668294322"/>
      </right>
      <top/>
      <bottom/>
      <diagonal/>
    </border>
    <border>
      <left style="thick">
        <color theme="9" tint="0.39991454817346722"/>
      </left>
      <right/>
      <top/>
      <bottom style="double">
        <color theme="9" tint="0.39994506668294322"/>
      </bottom>
      <diagonal/>
    </border>
    <border>
      <left/>
      <right/>
      <top/>
      <bottom style="double">
        <color theme="9" tint="0.39994506668294322"/>
      </bottom>
      <diagonal/>
    </border>
    <border>
      <left/>
      <right style="thick">
        <color theme="9" tint="0.39991454817346722"/>
      </right>
      <top/>
      <bottom style="double">
        <color theme="9" tint="0.39994506668294322"/>
      </bottom>
      <diagonal/>
    </border>
    <border>
      <left style="thick">
        <color theme="9" tint="0.39991454817346722"/>
      </left>
      <right style="thick">
        <color theme="9" tint="0.39991454817346722"/>
      </right>
      <top/>
      <bottom style="thick">
        <color theme="9" tint="0.39994506668294322"/>
      </bottom>
      <diagonal/>
    </border>
    <border>
      <left style="thick">
        <color theme="9" tint="0.39991454817346722"/>
      </left>
      <right style="thick">
        <color theme="9" tint="0.39994506668294322"/>
      </right>
      <top/>
      <bottom style="thick">
        <color theme="9" tint="0.39994506668294322"/>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dashed">
        <color theme="0" tint="-0.34998626667073579"/>
      </left>
      <right style="thin">
        <color auto="1"/>
      </right>
      <top style="thin">
        <color auto="1"/>
      </top>
      <bottom style="dashed">
        <color theme="0" tint="-0.34998626667073579"/>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thin">
        <color auto="1"/>
      </bottom>
      <diagonal/>
    </border>
    <border>
      <left style="dashed">
        <color theme="0" tint="-0.34998626667073579"/>
      </left>
      <right/>
      <top style="thin">
        <color auto="1"/>
      </top>
      <bottom style="thin">
        <color auto="1"/>
      </bottom>
      <diagonal/>
    </border>
    <border>
      <left/>
      <right/>
      <top style="thin">
        <color auto="1"/>
      </top>
      <bottom style="thin">
        <color auto="1"/>
      </bottom>
      <diagonal/>
    </border>
    <border>
      <left/>
      <right style="dashed">
        <color theme="0" tint="-0.34998626667073579"/>
      </right>
      <top style="thin">
        <color auto="1"/>
      </top>
      <bottom style="thin">
        <color auto="1"/>
      </bottom>
      <diagonal/>
    </border>
    <border>
      <left style="dashed">
        <color theme="0" tint="-0.34998626667073579"/>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theme="0" tint="-0.34998626667073579"/>
      </left>
      <right style="thin">
        <color auto="1"/>
      </right>
      <top/>
      <bottom style="thin">
        <color auto="1"/>
      </bottom>
      <diagonal/>
    </border>
    <border>
      <left style="dashed">
        <color theme="0" tint="-0.34998626667073579"/>
      </left>
      <right/>
      <top style="thin">
        <color auto="1"/>
      </top>
      <bottom style="dashed">
        <color theme="0" tint="-0.34998626667073579"/>
      </bottom>
      <diagonal/>
    </border>
    <border>
      <left/>
      <right style="dashed">
        <color theme="0" tint="-0.34998626667073579"/>
      </right>
      <top style="thin">
        <color auto="1"/>
      </top>
      <bottom style="dashed">
        <color theme="0" tint="-0.34998626667073579"/>
      </bottom>
      <diagonal/>
    </border>
    <border>
      <left style="dashed">
        <color theme="0" tint="-0.34998626667073579"/>
      </left>
      <right/>
      <top style="dashed">
        <color theme="0" tint="-0.34998626667073579"/>
      </top>
      <bottom style="thin">
        <color auto="1"/>
      </bottom>
      <diagonal/>
    </border>
    <border>
      <left/>
      <right/>
      <top style="dashed">
        <color theme="0" tint="-0.34998626667073579"/>
      </top>
      <bottom style="thin">
        <color auto="1"/>
      </bottom>
      <diagonal/>
    </border>
    <border>
      <left/>
      <right style="dashed">
        <color theme="0" tint="-0.34998626667073579"/>
      </right>
      <top style="dashed">
        <color theme="0" tint="-0.34998626667073579"/>
      </top>
      <bottom style="thin">
        <color auto="1"/>
      </bottom>
      <diagonal/>
    </border>
    <border>
      <left style="thin">
        <color auto="1"/>
      </left>
      <right style="thin">
        <color auto="1"/>
      </right>
      <top style="thin">
        <color auto="1"/>
      </top>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dashed">
        <color theme="0" tint="-0.34998626667073579"/>
      </top>
      <bottom style="thin">
        <color auto="1"/>
      </bottom>
      <diagonal/>
    </border>
    <border>
      <left style="thin">
        <color auto="1"/>
      </left>
      <right style="dashed">
        <color theme="0" tint="-0.34998626667073579"/>
      </right>
      <top style="thin">
        <color auto="1"/>
      </top>
      <bottom/>
      <diagonal/>
    </border>
    <border>
      <left style="dashed">
        <color theme="0" tint="-0.34998626667073579"/>
      </left>
      <right style="dashed">
        <color theme="0" tint="-0.34998626667073579"/>
      </right>
      <top style="thin">
        <color auto="1"/>
      </top>
      <bottom style="thin">
        <color auto="1"/>
      </bottom>
      <diagonal/>
    </border>
    <border>
      <left style="dashed">
        <color theme="0" tint="-0.34998626667073579"/>
      </left>
      <right style="dashed">
        <color theme="0" tint="-0.34998626667073579"/>
      </right>
      <top style="thin">
        <color auto="1"/>
      </top>
      <bottom style="dashed">
        <color theme="0" tint="-0.34998626667073579"/>
      </bottom>
      <diagonal/>
    </border>
    <border>
      <left style="dashed">
        <color theme="0" tint="-0.34998626667073579"/>
      </left>
      <right/>
      <top style="thin">
        <color auto="1"/>
      </top>
      <bottom/>
      <diagonal/>
    </border>
    <border>
      <left/>
      <right/>
      <top style="thin">
        <color auto="1"/>
      </top>
      <bottom/>
      <diagonal/>
    </border>
    <border>
      <left/>
      <right style="dashed">
        <color theme="0" tint="-0.34998626667073579"/>
      </right>
      <top style="thin">
        <color auto="1"/>
      </top>
      <bottom/>
      <diagonal/>
    </border>
    <border>
      <left/>
      <right style="thin">
        <color auto="1"/>
      </right>
      <top style="thin">
        <color auto="1"/>
      </top>
      <bottom/>
      <diagonal/>
    </border>
    <border>
      <left style="thin">
        <color auto="1"/>
      </left>
      <right style="dashed">
        <color theme="0" tint="-0.34998626667073579"/>
      </right>
      <top/>
      <bottom style="thin">
        <color auto="1"/>
      </bottom>
      <diagonal/>
    </border>
    <border>
      <left style="dashed">
        <color theme="0" tint="-0.34998626667073579"/>
      </left>
      <right style="dashed">
        <color theme="0" tint="-0.34998626667073579"/>
      </right>
      <top/>
      <bottom style="thin">
        <color auto="1"/>
      </bottom>
      <diagonal/>
    </border>
    <border>
      <left style="dashed">
        <color theme="0" tint="-0.34998626667073579"/>
      </left>
      <right/>
      <top/>
      <bottom style="thin">
        <color auto="1"/>
      </bottom>
      <diagonal/>
    </border>
    <border>
      <left/>
      <right style="dashed">
        <color theme="0" tint="-0.34998626667073579"/>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3" borderId="34"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8" fillId="0" borderId="48" xfId="0" applyFont="1" applyBorder="1">
      <alignment vertical="center"/>
    </xf>
    <xf numFmtId="0" fontId="18" fillId="0" borderId="40" xfId="0" applyFont="1" applyBorder="1">
      <alignment vertical="center"/>
    </xf>
    <xf numFmtId="38" fontId="18" fillId="0" borderId="40" xfId="1" applyFont="1" applyBorder="1" applyAlignment="1">
      <alignment vertical="center"/>
    </xf>
    <xf numFmtId="38" fontId="18" fillId="0" borderId="40" xfId="1" applyFont="1" applyBorder="1" applyAlignment="1">
      <alignment vertical="center"/>
    </xf>
    <xf numFmtId="0" fontId="18" fillId="0" borderId="40" xfId="0" applyFont="1" applyBorder="1" applyAlignment="1">
      <alignment horizontal="center" vertical="center"/>
    </xf>
    <xf numFmtId="0" fontId="18" fillId="0" borderId="40" xfId="0" applyFont="1" applyBorder="1" applyAlignment="1">
      <alignment vertical="center"/>
    </xf>
    <xf numFmtId="0" fontId="18" fillId="0" borderId="40" xfId="0" applyFont="1" applyBorder="1" applyAlignment="1">
      <alignment horizontal="center" vertical="center"/>
    </xf>
    <xf numFmtId="0" fontId="15" fillId="0" borderId="42" xfId="0" applyFont="1" applyBorder="1">
      <alignment vertical="center"/>
    </xf>
    <xf numFmtId="0" fontId="18" fillId="0" borderId="49" xfId="0" applyFont="1" applyBorder="1">
      <alignment vertical="center"/>
    </xf>
    <xf numFmtId="0" fontId="18" fillId="0" borderId="0" xfId="0" applyFont="1" applyBorder="1">
      <alignment vertical="center"/>
    </xf>
    <xf numFmtId="38" fontId="18" fillId="0" borderId="0" xfId="1" applyFont="1" applyBorder="1" applyAlignment="1">
      <alignment vertical="center"/>
    </xf>
    <xf numFmtId="0" fontId="0" fillId="0" borderId="0" xfId="0"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5" fillId="0" borderId="50" xfId="0" applyFont="1" applyBorder="1">
      <alignment vertical="center"/>
    </xf>
    <xf numFmtId="0" fontId="22" fillId="0" borderId="0" xfId="0" applyFont="1" applyBorder="1">
      <alignment vertical="center"/>
    </xf>
    <xf numFmtId="0" fontId="2" fillId="0" borderId="0" xfId="0" applyFont="1" applyBorder="1" applyAlignment="1">
      <alignment horizontal="left" vertical="center" indent="1"/>
    </xf>
    <xf numFmtId="38" fontId="18" fillId="0" borderId="0" xfId="1" applyFont="1" applyBorder="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23" fillId="0" borderId="0" xfId="0" applyFont="1" applyAlignment="1">
      <alignment horizontal="right" vertical="center"/>
    </xf>
    <xf numFmtId="0" fontId="18" fillId="0" borderId="25" xfId="0" applyFont="1" applyBorder="1">
      <alignment vertical="center"/>
    </xf>
    <xf numFmtId="0" fontId="18" fillId="0" borderId="14" xfId="0" applyFont="1" applyBorder="1">
      <alignment vertical="center"/>
    </xf>
    <xf numFmtId="0" fontId="18" fillId="0" borderId="47" xfId="0" applyFont="1" applyBorder="1">
      <alignment vertical="center"/>
    </xf>
    <xf numFmtId="0" fontId="18" fillId="0" borderId="0" xfId="0" applyFont="1">
      <alignment vertical="center"/>
    </xf>
    <xf numFmtId="0" fontId="18" fillId="0" borderId="0" xfId="0" applyFont="1" applyAlignment="1">
      <alignment vertical="center"/>
    </xf>
    <xf numFmtId="0" fontId="26" fillId="0" borderId="0" xfId="0" applyFont="1">
      <alignment vertical="center"/>
    </xf>
    <xf numFmtId="0" fontId="27" fillId="0" borderId="0" xfId="0" applyFont="1">
      <alignment vertical="center"/>
    </xf>
    <xf numFmtId="0" fontId="2" fillId="0" borderId="0" xfId="0" applyFont="1" applyAlignment="1">
      <alignment vertical="center"/>
    </xf>
    <xf numFmtId="0" fontId="2" fillId="0" borderId="48" xfId="0" applyFont="1" applyBorder="1" applyAlignment="1">
      <alignment vertical="center"/>
    </xf>
    <xf numFmtId="0" fontId="2" fillId="0" borderId="40" xfId="0" applyFont="1" applyBorder="1" applyAlignment="1">
      <alignment vertical="center"/>
    </xf>
    <xf numFmtId="0" fontId="2" fillId="0" borderId="42" xfId="0" applyFont="1" applyBorder="1" applyAlignment="1">
      <alignment vertical="center"/>
    </xf>
    <xf numFmtId="0" fontId="2" fillId="0" borderId="49"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50" xfId="0" applyFont="1" applyBorder="1" applyAlignment="1">
      <alignment vertical="center"/>
    </xf>
    <xf numFmtId="0" fontId="2" fillId="0" borderId="0" xfId="0" applyFont="1" applyBorder="1" applyAlignment="1">
      <alignment horizontal="right" vertical="center"/>
    </xf>
    <xf numFmtId="38" fontId="2" fillId="0" borderId="0" xfId="1" applyFont="1" applyBorder="1" applyAlignment="1">
      <alignment vertical="center"/>
    </xf>
    <xf numFmtId="0" fontId="2" fillId="0" borderId="49" xfId="0" applyFont="1" applyBorder="1" applyAlignment="1">
      <alignment vertical="center"/>
    </xf>
    <xf numFmtId="0" fontId="2" fillId="0" borderId="25" xfId="0" applyFont="1" applyBorder="1" applyAlignment="1">
      <alignment vertical="center"/>
    </xf>
    <xf numFmtId="0" fontId="2" fillId="0" borderId="14" xfId="0" applyFont="1" applyBorder="1" applyAlignment="1">
      <alignment vertical="center"/>
    </xf>
    <xf numFmtId="0" fontId="2" fillId="0" borderId="14" xfId="0" applyFont="1" applyBorder="1">
      <alignment vertical="center"/>
    </xf>
    <xf numFmtId="0" fontId="2" fillId="0" borderId="14" xfId="0" applyFont="1" applyBorder="1" applyAlignment="1">
      <alignment horizontal="right" vertical="center"/>
    </xf>
    <xf numFmtId="38" fontId="2" fillId="0" borderId="14" xfId="1"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center" vertical="center"/>
    </xf>
    <xf numFmtId="0" fontId="2" fillId="0" borderId="47" xfId="0" applyFont="1" applyBorder="1" applyAlignment="1">
      <alignment vertical="center"/>
    </xf>
    <xf numFmtId="0" fontId="29" fillId="0" borderId="0" xfId="0" applyFont="1">
      <alignment vertical="center"/>
    </xf>
    <xf numFmtId="0" fontId="2" fillId="0" borderId="0" xfId="0" applyFont="1" applyBorder="1" applyProtection="1">
      <alignment vertical="center"/>
    </xf>
    <xf numFmtId="0" fontId="2" fillId="0" borderId="40" xfId="0" applyFont="1" applyBorder="1" applyAlignment="1" applyProtection="1">
      <alignment vertical="center"/>
    </xf>
    <xf numFmtId="0" fontId="2" fillId="0" borderId="0" xfId="0" applyFont="1" applyBorder="1" applyAlignment="1" applyProtection="1">
      <alignment horizontal="right" vertical="center"/>
    </xf>
    <xf numFmtId="0" fontId="10" fillId="3" borderId="10" xfId="0" applyFont="1" applyFill="1" applyBorder="1" applyAlignment="1">
      <alignment horizontal="center" vertical="center"/>
    </xf>
    <xf numFmtId="176" fontId="11" fillId="0" borderId="10" xfId="0" applyNumberFormat="1" applyFont="1" applyFill="1" applyBorder="1" applyAlignment="1" applyProtection="1">
      <alignment horizontal="center" vertical="center"/>
      <protection locked="0"/>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176" fontId="13" fillId="0" borderId="12" xfId="0" applyNumberFormat="1" applyFont="1" applyFill="1" applyBorder="1" applyAlignment="1" applyProtection="1">
      <alignment horizontal="center" vertical="center"/>
    </xf>
    <xf numFmtId="176" fontId="13" fillId="0" borderId="13" xfId="0" applyNumberFormat="1" applyFont="1" applyFill="1" applyBorder="1" applyAlignment="1" applyProtection="1">
      <alignment horizontal="center" vertical="center"/>
    </xf>
    <xf numFmtId="0" fontId="4" fillId="2" borderId="1" xfId="0" applyFont="1" applyFill="1" applyBorder="1">
      <alignmen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5" fillId="2" borderId="3" xfId="2"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4" fillId="0" borderId="14" xfId="0" applyFont="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17" xfId="0" applyFont="1" applyBorder="1" applyAlignment="1" applyProtection="1">
      <alignment vertical="center" shrinkToFit="1"/>
      <protection locked="0"/>
    </xf>
    <xf numFmtId="0" fontId="10" fillId="0" borderId="18" xfId="0" applyFont="1" applyBorder="1" applyAlignment="1" applyProtection="1">
      <alignment vertical="center" shrinkToFit="1"/>
      <protection locked="0"/>
    </xf>
    <xf numFmtId="0" fontId="10" fillId="3" borderId="1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5" fillId="0" borderId="23"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6" fillId="0" borderId="26"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7" fillId="0" borderId="23" xfId="2" applyFont="1" applyBorder="1" applyAlignment="1" applyProtection="1">
      <alignment horizontal="center" vertical="center" shrinkToFit="1"/>
      <protection locked="0"/>
    </xf>
    <xf numFmtId="0" fontId="17" fillId="0" borderId="10" xfId="2" applyFont="1" applyBorder="1" applyAlignment="1" applyProtection="1">
      <alignment horizontal="center" vertical="center" shrinkToFit="1"/>
      <protection locked="0"/>
    </xf>
    <xf numFmtId="0" fontId="2" fillId="3" borderId="36"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4"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5" fillId="0" borderId="26"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35" xfId="0" applyFont="1" applyBorder="1" applyAlignment="1" applyProtection="1">
      <alignment vertical="center"/>
      <protection locked="0"/>
    </xf>
    <xf numFmtId="0" fontId="10" fillId="3" borderId="19" xfId="0" applyFont="1" applyFill="1" applyBorder="1" applyAlignment="1">
      <alignment horizontal="center" vertical="center"/>
    </xf>
    <xf numFmtId="0" fontId="16" fillId="0" borderId="23"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18" fillId="0" borderId="37" xfId="0" applyFont="1" applyBorder="1" applyAlignment="1" applyProtection="1">
      <alignment vertical="center"/>
      <protection locked="0"/>
    </xf>
    <xf numFmtId="0" fontId="18" fillId="0" borderId="38" xfId="0" applyFont="1" applyBorder="1" applyAlignment="1" applyProtection="1">
      <alignment vertical="center"/>
      <protection locked="0"/>
    </xf>
    <xf numFmtId="0" fontId="19" fillId="4" borderId="39" xfId="0" applyFont="1" applyFill="1" applyBorder="1" applyAlignment="1" applyProtection="1">
      <alignment horizontal="left" vertical="top"/>
      <protection locked="0"/>
    </xf>
    <xf numFmtId="0" fontId="19" fillId="4" borderId="40" xfId="0" applyFont="1" applyFill="1" applyBorder="1" applyAlignment="1" applyProtection="1">
      <alignment horizontal="left" vertical="top"/>
      <protection locked="0"/>
    </xf>
    <xf numFmtId="0" fontId="19" fillId="4" borderId="41" xfId="0" applyFont="1" applyFill="1" applyBorder="1" applyAlignment="1" applyProtection="1">
      <alignment horizontal="left" vertical="top"/>
      <protection locked="0"/>
    </xf>
    <xf numFmtId="0" fontId="19" fillId="4" borderId="45" xfId="0" applyFont="1" applyFill="1" applyBorder="1" applyAlignment="1" applyProtection="1">
      <alignment horizontal="left" vertical="top"/>
      <protection locked="0"/>
    </xf>
    <xf numFmtId="0" fontId="19" fillId="4" borderId="14" xfId="0" applyFont="1" applyFill="1" applyBorder="1" applyAlignment="1" applyProtection="1">
      <alignment horizontal="left" vertical="top"/>
      <protection locked="0"/>
    </xf>
    <xf numFmtId="0" fontId="19" fillId="4" borderId="46" xfId="0" applyFont="1" applyFill="1" applyBorder="1" applyAlignment="1" applyProtection="1">
      <alignment horizontal="left" vertical="top"/>
      <protection locked="0"/>
    </xf>
    <xf numFmtId="0" fontId="19" fillId="4" borderId="42" xfId="0" applyFont="1" applyFill="1" applyBorder="1" applyAlignment="1" applyProtection="1">
      <alignment horizontal="left" vertical="top"/>
      <protection locked="0"/>
    </xf>
    <xf numFmtId="0" fontId="19" fillId="4" borderId="47" xfId="0" applyFont="1" applyFill="1" applyBorder="1" applyAlignment="1" applyProtection="1">
      <alignment horizontal="left" vertical="top"/>
      <protection locked="0"/>
    </xf>
    <xf numFmtId="0" fontId="18" fillId="0" borderId="44" xfId="0" applyFont="1" applyBorder="1" applyAlignment="1" applyProtection="1">
      <alignment vertical="center"/>
      <protection locked="0"/>
    </xf>
    <xf numFmtId="38" fontId="18" fillId="0" borderId="40" xfId="1" applyFont="1" applyBorder="1" applyAlignment="1">
      <alignment vertical="center"/>
    </xf>
    <xf numFmtId="0" fontId="0" fillId="0" borderId="40" xfId="0" applyBorder="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18" fillId="0" borderId="40" xfId="0" applyFont="1" applyBorder="1" applyAlignment="1">
      <alignment vertical="center"/>
    </xf>
    <xf numFmtId="0" fontId="18" fillId="0" borderId="40" xfId="0" applyFont="1" applyBorder="1" applyAlignment="1">
      <alignment horizontal="center" vertical="center"/>
    </xf>
    <xf numFmtId="0" fontId="23" fillId="0" borderId="0" xfId="0" applyFont="1" applyAlignment="1">
      <alignment horizontal="right" vertical="center"/>
    </xf>
    <xf numFmtId="38" fontId="18" fillId="0" borderId="0" xfId="1" applyFont="1" applyBorder="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14" xfId="0" applyFont="1" applyBorder="1" applyAlignment="1">
      <alignment horizontal="right" vertical="center"/>
    </xf>
    <xf numFmtId="0" fontId="0" fillId="0" borderId="14" xfId="0" applyBorder="1" applyAlignment="1">
      <alignment horizontal="right" vertical="center"/>
    </xf>
    <xf numFmtId="38" fontId="7" fillId="0" borderId="21" xfId="1" applyFont="1" applyBorder="1" applyAlignment="1">
      <alignment horizontal="center" vertical="center"/>
    </xf>
    <xf numFmtId="0" fontId="9" fillId="3" borderId="48" xfId="0" applyFont="1" applyFill="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0" fontId="18" fillId="0" borderId="48" xfId="0" applyFont="1" applyBorder="1" applyAlignment="1">
      <alignment horizontal="center" vertical="center"/>
    </xf>
    <xf numFmtId="0" fontId="25" fillId="0" borderId="40" xfId="0" applyFont="1" applyBorder="1" applyAlignment="1">
      <alignment horizontal="center" vertical="center"/>
    </xf>
    <xf numFmtId="0" fontId="25" fillId="0" borderId="42" xfId="0" applyFont="1" applyBorder="1" applyAlignment="1">
      <alignment horizontal="center" vertical="center"/>
    </xf>
    <xf numFmtId="0" fontId="25" fillId="0" borderId="25" xfId="0" applyFont="1" applyBorder="1" applyAlignment="1">
      <alignment horizontal="center" vertical="center"/>
    </xf>
    <xf numFmtId="0" fontId="25" fillId="0" borderId="14" xfId="0" applyFont="1" applyBorder="1" applyAlignment="1">
      <alignment horizontal="center" vertical="center"/>
    </xf>
    <xf numFmtId="0" fontId="25" fillId="0" borderId="47" xfId="0" applyFont="1" applyBorder="1" applyAlignment="1">
      <alignment horizontal="center" vertical="center"/>
    </xf>
    <xf numFmtId="0" fontId="2" fillId="0" borderId="0" xfId="0" applyFont="1" applyAlignment="1">
      <alignment horizontal="center" vertical="center"/>
    </xf>
    <xf numFmtId="0" fontId="18" fillId="0" borderId="10" xfId="0" applyFont="1" applyBorder="1" applyAlignment="1" applyProtection="1">
      <alignment horizontal="center" vertical="center"/>
      <protection locked="0"/>
    </xf>
    <xf numFmtId="0" fontId="2" fillId="0" borderId="14" xfId="0" applyFont="1" applyBorder="1" applyAlignment="1">
      <alignment horizontal="center" vertical="center"/>
    </xf>
    <xf numFmtId="38" fontId="28" fillId="0" borderId="14" xfId="1" applyFont="1" applyBorder="1" applyAlignment="1">
      <alignment vertical="center"/>
    </xf>
    <xf numFmtId="0" fontId="28" fillId="0" borderId="21" xfId="0" applyFont="1" applyBorder="1" applyAlignment="1" applyProtection="1">
      <alignment horizontal="right" vertical="center"/>
      <protection locked="0"/>
    </xf>
    <xf numFmtId="0" fontId="18" fillId="0" borderId="19" xfId="0" applyFont="1" applyFill="1" applyBorder="1" applyAlignment="1" applyProtection="1">
      <alignment vertical="top" wrapText="1"/>
      <protection locked="0"/>
    </xf>
    <xf numFmtId="0" fontId="18" fillId="0" borderId="21" xfId="0" applyFont="1" applyFill="1" applyBorder="1" applyAlignment="1" applyProtection="1">
      <alignment vertical="top" wrapText="1"/>
      <protection locked="0"/>
    </xf>
    <xf numFmtId="0" fontId="18" fillId="0" borderId="51" xfId="0" applyFont="1" applyFill="1" applyBorder="1" applyAlignment="1" applyProtection="1">
      <alignment vertical="top" wrapText="1"/>
      <protection locked="0"/>
    </xf>
    <xf numFmtId="0" fontId="2" fillId="0" borderId="0" xfId="0" applyFont="1" applyAlignment="1">
      <alignment horizontal="right" vertical="center"/>
    </xf>
    <xf numFmtId="0" fontId="0" fillId="0" borderId="0" xfId="0" applyAlignment="1">
      <alignment vertical="center"/>
    </xf>
    <xf numFmtId="0" fontId="2" fillId="0" borderId="0" xfId="0" applyFont="1" applyBorder="1" applyAlignment="1">
      <alignment horizontal="center" vertical="center"/>
    </xf>
    <xf numFmtId="0" fontId="27" fillId="0" borderId="48" xfId="0" applyFont="1" applyBorder="1" applyAlignment="1">
      <alignment horizontal="center" vertical="center" textRotation="255"/>
    </xf>
    <xf numFmtId="0" fontId="27" fillId="0" borderId="49" xfId="0" applyFont="1" applyBorder="1" applyAlignment="1">
      <alignment horizontal="center" vertical="center" textRotation="255"/>
    </xf>
    <xf numFmtId="0" fontId="27" fillId="0" borderId="25" xfId="0" applyFont="1" applyBorder="1" applyAlignment="1">
      <alignment horizontal="center" vertical="center" textRotation="255"/>
    </xf>
    <xf numFmtId="0" fontId="33" fillId="4" borderId="10" xfId="0" applyFont="1" applyFill="1" applyBorder="1" applyAlignment="1" applyProtection="1">
      <alignment horizontal="center" vertical="center"/>
      <protection locked="0"/>
    </xf>
    <xf numFmtId="0" fontId="19" fillId="0" borderId="39" xfId="0" applyFont="1" applyBorder="1" applyAlignment="1" applyProtection="1">
      <alignment horizontal="left" vertical="top"/>
      <protection locked="0"/>
    </xf>
    <xf numFmtId="0" fontId="19" fillId="0" borderId="40" xfId="0" applyFont="1" applyBorder="1" applyAlignment="1" applyProtection="1">
      <alignment horizontal="left" vertical="top"/>
      <protection locked="0"/>
    </xf>
    <xf numFmtId="0" fontId="19" fillId="0" borderId="41" xfId="0" applyFont="1" applyBorder="1" applyAlignment="1" applyProtection="1">
      <alignment horizontal="left" vertical="top"/>
      <protection locked="0"/>
    </xf>
    <xf numFmtId="0" fontId="19" fillId="0" borderId="45" xfId="0" applyFont="1" applyBorder="1" applyAlignment="1" applyProtection="1">
      <alignment horizontal="left" vertical="top"/>
      <protection locked="0"/>
    </xf>
    <xf numFmtId="0" fontId="19" fillId="0" borderId="14" xfId="0" applyFont="1" applyBorder="1" applyAlignment="1" applyProtection="1">
      <alignment horizontal="left" vertical="top"/>
      <protection locked="0"/>
    </xf>
    <xf numFmtId="0" fontId="19" fillId="0" borderId="46" xfId="0" applyFont="1" applyBorder="1" applyAlignment="1" applyProtection="1">
      <alignment horizontal="left" vertical="top"/>
      <protection locked="0"/>
    </xf>
    <xf numFmtId="0" fontId="19" fillId="0" borderId="42" xfId="0" applyFont="1" applyBorder="1" applyAlignment="1" applyProtection="1">
      <alignment horizontal="left" vertical="top"/>
      <protection locked="0"/>
    </xf>
    <xf numFmtId="0" fontId="19" fillId="0" borderId="47" xfId="0" applyFont="1" applyBorder="1" applyAlignment="1" applyProtection="1">
      <alignment horizontal="left" vertical="top"/>
      <protection locked="0"/>
    </xf>
    <xf numFmtId="0" fontId="33" fillId="4" borderId="37" xfId="0" applyFont="1" applyFill="1" applyBorder="1" applyAlignment="1" applyProtection="1">
      <alignment vertical="center"/>
      <protection locked="0"/>
    </xf>
    <xf numFmtId="0" fontId="33" fillId="4" borderId="38" xfId="0" applyFont="1" applyFill="1" applyBorder="1" applyAlignment="1" applyProtection="1">
      <alignment vertical="center"/>
      <protection locked="0"/>
    </xf>
    <xf numFmtId="0" fontId="33" fillId="4" borderId="44" xfId="0" applyFont="1" applyFill="1" applyBorder="1" applyAlignment="1" applyProtection="1">
      <alignment vertical="center"/>
      <protection locked="0"/>
    </xf>
    <xf numFmtId="0" fontId="34" fillId="4" borderId="23" xfId="2" applyFont="1" applyFill="1" applyBorder="1" applyAlignment="1" applyProtection="1">
      <alignment horizontal="center" vertical="center" shrinkToFit="1"/>
      <protection locked="0"/>
    </xf>
    <xf numFmtId="0" fontId="34" fillId="4" borderId="10" xfId="2" applyFont="1" applyFill="1" applyBorder="1" applyAlignment="1" applyProtection="1">
      <alignment horizontal="center" vertical="center" shrinkToFit="1"/>
      <protection locked="0"/>
    </xf>
    <xf numFmtId="0" fontId="33" fillId="4" borderId="26" xfId="0" applyFont="1" applyFill="1" applyBorder="1" applyAlignment="1" applyProtection="1">
      <alignment vertical="center"/>
      <protection locked="0"/>
    </xf>
    <xf numFmtId="0" fontId="33" fillId="4" borderId="24" xfId="0" applyFont="1" applyFill="1" applyBorder="1" applyAlignment="1" applyProtection="1">
      <alignment vertical="center"/>
      <protection locked="0"/>
    </xf>
    <xf numFmtId="0" fontId="34" fillId="4" borderId="17" xfId="0" applyFont="1" applyFill="1" applyBorder="1" applyAlignment="1" applyProtection="1">
      <alignment horizontal="left" vertical="center"/>
      <protection locked="0"/>
    </xf>
    <xf numFmtId="0" fontId="34" fillId="4" borderId="18" xfId="0" applyFont="1" applyFill="1" applyBorder="1" applyAlignment="1" applyProtection="1">
      <alignment horizontal="left" vertical="center"/>
      <protection locked="0"/>
    </xf>
    <xf numFmtId="0" fontId="34" fillId="4" borderId="35" xfId="0" applyFont="1" applyFill="1" applyBorder="1" applyAlignment="1" applyProtection="1">
      <alignment vertical="center"/>
      <protection locked="0"/>
    </xf>
    <xf numFmtId="0" fontId="34" fillId="4" borderId="23" xfId="0" applyFont="1" applyFill="1" applyBorder="1" applyAlignment="1" applyProtection="1">
      <alignment horizontal="center" vertical="center"/>
      <protection locked="0"/>
    </xf>
    <xf numFmtId="0" fontId="34" fillId="4" borderId="10" xfId="0" applyFont="1" applyFill="1" applyBorder="1" applyAlignment="1" applyProtection="1">
      <alignment horizontal="center" vertical="center"/>
      <protection locked="0"/>
    </xf>
    <xf numFmtId="0" fontId="32" fillId="4" borderId="17" xfId="0" applyFont="1" applyFill="1" applyBorder="1" applyAlignment="1" applyProtection="1">
      <alignment vertical="center" shrinkToFit="1"/>
      <protection locked="0"/>
    </xf>
    <xf numFmtId="0" fontId="32" fillId="4" borderId="18" xfId="0" applyFont="1" applyFill="1" applyBorder="1" applyAlignment="1" applyProtection="1">
      <alignment vertical="center" shrinkToFit="1"/>
      <protection locked="0"/>
    </xf>
    <xf numFmtId="0" fontId="33" fillId="4" borderId="23" xfId="0" applyFont="1" applyFill="1" applyBorder="1" applyAlignment="1" applyProtection="1">
      <alignment vertical="center" shrinkToFit="1"/>
      <protection locked="0"/>
    </xf>
    <xf numFmtId="0" fontId="33" fillId="4" borderId="10" xfId="0" applyFont="1" applyFill="1" applyBorder="1" applyAlignment="1" applyProtection="1">
      <alignment vertical="center" shrinkToFit="1"/>
      <protection locked="0"/>
    </xf>
    <xf numFmtId="0" fontId="34" fillId="4" borderId="26" xfId="0" applyFont="1" applyFill="1" applyBorder="1" applyAlignment="1" applyProtection="1">
      <alignment vertical="center" wrapText="1"/>
      <protection locked="0"/>
    </xf>
    <xf numFmtId="0" fontId="34" fillId="4" borderId="24" xfId="0" applyFont="1" applyFill="1" applyBorder="1" applyAlignment="1" applyProtection="1">
      <alignment vertical="center" wrapText="1"/>
      <protection locked="0"/>
    </xf>
    <xf numFmtId="0" fontId="34" fillId="4" borderId="23" xfId="0" applyFont="1" applyFill="1" applyBorder="1" applyAlignment="1" applyProtection="1">
      <alignment vertical="center" wrapText="1"/>
      <protection locked="0"/>
    </xf>
    <xf numFmtId="0" fontId="34" fillId="4" borderId="10" xfId="0" applyFont="1" applyFill="1" applyBorder="1" applyAlignment="1" applyProtection="1">
      <alignment vertical="center" wrapText="1"/>
      <protection locked="0"/>
    </xf>
  </cellXfs>
  <cellStyles count="3">
    <cellStyle name="ハイパーリンク" xfId="2" builtinId="8"/>
    <cellStyle name="桁区切り" xfId="1" builtinId="6"/>
    <cellStyle name="標準" xfId="0" builtinId="0"/>
  </cellStyles>
  <dxfs count="42">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auto="1"/>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7620</xdr:colOff>
          <xdr:row>17</xdr:row>
          <xdr:rowOff>99060</xdr:rowOff>
        </xdr:from>
        <xdr:to>
          <xdr:col>27</xdr:col>
          <xdr:colOff>38100</xdr:colOff>
          <xdr:row>18</xdr:row>
          <xdr:rowOff>121920</xdr:rowOff>
        </xdr:to>
        <xdr:sp macro="" textlink="">
          <xdr:nvSpPr>
            <xdr:cNvPr id="1025" name="Option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17</xdr:row>
          <xdr:rowOff>99060</xdr:rowOff>
        </xdr:from>
        <xdr:to>
          <xdr:col>29</xdr:col>
          <xdr:colOff>15240</xdr:colOff>
          <xdr:row>18</xdr:row>
          <xdr:rowOff>121920</xdr:rowOff>
        </xdr:to>
        <xdr:sp macro="" textlink="">
          <xdr:nvSpPr>
            <xdr:cNvPr id="1026" name="OptionButton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99060</xdr:rowOff>
        </xdr:from>
        <xdr:to>
          <xdr:col>27</xdr:col>
          <xdr:colOff>30480</xdr:colOff>
          <xdr:row>20</xdr:row>
          <xdr:rowOff>121920</xdr:rowOff>
        </xdr:to>
        <xdr:sp macro="" textlink="">
          <xdr:nvSpPr>
            <xdr:cNvPr id="1027" name="OptionButton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19</xdr:row>
          <xdr:rowOff>99060</xdr:rowOff>
        </xdr:from>
        <xdr:to>
          <xdr:col>29</xdr:col>
          <xdr:colOff>0</xdr:colOff>
          <xdr:row>20</xdr:row>
          <xdr:rowOff>121920</xdr:rowOff>
        </xdr:to>
        <xdr:sp macro="" textlink="">
          <xdr:nvSpPr>
            <xdr:cNvPr id="1028" name="OptionButton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99060</xdr:rowOff>
        </xdr:from>
        <xdr:to>
          <xdr:col>27</xdr:col>
          <xdr:colOff>30480</xdr:colOff>
          <xdr:row>22</xdr:row>
          <xdr:rowOff>121920</xdr:rowOff>
        </xdr:to>
        <xdr:sp macro="" textlink="">
          <xdr:nvSpPr>
            <xdr:cNvPr id="1029" name="OptionButton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21</xdr:row>
          <xdr:rowOff>99060</xdr:rowOff>
        </xdr:from>
        <xdr:to>
          <xdr:col>29</xdr:col>
          <xdr:colOff>0</xdr:colOff>
          <xdr:row>22</xdr:row>
          <xdr:rowOff>121920</xdr:rowOff>
        </xdr:to>
        <xdr:sp macro="" textlink="">
          <xdr:nvSpPr>
            <xdr:cNvPr id="1030" name="OptionButton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99060</xdr:rowOff>
        </xdr:from>
        <xdr:to>
          <xdr:col>27</xdr:col>
          <xdr:colOff>30480</xdr:colOff>
          <xdr:row>24</xdr:row>
          <xdr:rowOff>121920</xdr:rowOff>
        </xdr:to>
        <xdr:sp macro="" textlink="">
          <xdr:nvSpPr>
            <xdr:cNvPr id="1031" name="OptionButton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23</xdr:row>
          <xdr:rowOff>99060</xdr:rowOff>
        </xdr:from>
        <xdr:to>
          <xdr:col>29</xdr:col>
          <xdr:colOff>0</xdr:colOff>
          <xdr:row>24</xdr:row>
          <xdr:rowOff>121920</xdr:rowOff>
        </xdr:to>
        <xdr:sp macro="" textlink="">
          <xdr:nvSpPr>
            <xdr:cNvPr id="1032" name="OptionButton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99060</xdr:rowOff>
        </xdr:from>
        <xdr:to>
          <xdr:col>27</xdr:col>
          <xdr:colOff>30480</xdr:colOff>
          <xdr:row>26</xdr:row>
          <xdr:rowOff>121920</xdr:rowOff>
        </xdr:to>
        <xdr:sp macro="" textlink="">
          <xdr:nvSpPr>
            <xdr:cNvPr id="1033" name="OptionButton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25</xdr:row>
          <xdr:rowOff>99060</xdr:rowOff>
        </xdr:from>
        <xdr:to>
          <xdr:col>29</xdr:col>
          <xdr:colOff>0</xdr:colOff>
          <xdr:row>26</xdr:row>
          <xdr:rowOff>121920</xdr:rowOff>
        </xdr:to>
        <xdr:sp macro="" textlink="">
          <xdr:nvSpPr>
            <xdr:cNvPr id="1034" name="OptionButton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100512</xdr:colOff>
      <xdr:row>51</xdr:row>
      <xdr:rowOff>51846</xdr:rowOff>
    </xdr:from>
    <xdr:to>
      <xdr:col>35</xdr:col>
      <xdr:colOff>19242</xdr:colOff>
      <xdr:row>54</xdr:row>
      <xdr:rowOff>152400</xdr:rowOff>
    </xdr:to>
    <xdr:pic>
      <xdr:nvPicPr>
        <xdr:cNvPr id="12" name="図 11"/>
        <xdr:cNvPicPr>
          <a:picLocks noChangeAspect="1"/>
        </xdr:cNvPicPr>
      </xdr:nvPicPr>
      <xdr:blipFill>
        <a:blip xmlns:r="http://schemas.openxmlformats.org/officeDocument/2006/relationships" r:embed="rId1"/>
        <a:stretch>
          <a:fillRect/>
        </a:stretch>
      </xdr:blipFill>
      <xdr:spPr>
        <a:xfrm>
          <a:off x="6707052" y="11138946"/>
          <a:ext cx="581670" cy="603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7620</xdr:colOff>
          <xdr:row>17</xdr:row>
          <xdr:rowOff>106680</xdr:rowOff>
        </xdr:from>
        <xdr:to>
          <xdr:col>32</xdr:col>
          <xdr:colOff>7620</xdr:colOff>
          <xdr:row>18</xdr:row>
          <xdr:rowOff>137160</xdr:rowOff>
        </xdr:to>
        <xdr:sp macro="" textlink="">
          <xdr:nvSpPr>
            <xdr:cNvPr id="1035" name="OptionButton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17</xdr:row>
          <xdr:rowOff>106680</xdr:rowOff>
        </xdr:from>
        <xdr:to>
          <xdr:col>34</xdr:col>
          <xdr:colOff>152400</xdr:colOff>
          <xdr:row>18</xdr:row>
          <xdr:rowOff>121920</xdr:rowOff>
        </xdr:to>
        <xdr:sp macro="" textlink="">
          <xdr:nvSpPr>
            <xdr:cNvPr id="1036" name="OptionButton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106680</xdr:rowOff>
        </xdr:from>
        <xdr:to>
          <xdr:col>32</xdr:col>
          <xdr:colOff>0</xdr:colOff>
          <xdr:row>20</xdr:row>
          <xdr:rowOff>121920</xdr:rowOff>
        </xdr:to>
        <xdr:sp macro="" textlink="">
          <xdr:nvSpPr>
            <xdr:cNvPr id="1037" name="OptionButton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99060</xdr:colOff>
          <xdr:row>19</xdr:row>
          <xdr:rowOff>114300</xdr:rowOff>
        </xdr:from>
        <xdr:to>
          <xdr:col>34</xdr:col>
          <xdr:colOff>144780</xdr:colOff>
          <xdr:row>20</xdr:row>
          <xdr:rowOff>106680</xdr:rowOff>
        </xdr:to>
        <xdr:sp macro="" textlink="">
          <xdr:nvSpPr>
            <xdr:cNvPr id="1038" name="OptionButton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21</xdr:row>
          <xdr:rowOff>144780</xdr:rowOff>
        </xdr:from>
        <xdr:to>
          <xdr:col>31</xdr:col>
          <xdr:colOff>205740</xdr:colOff>
          <xdr:row>22</xdr:row>
          <xdr:rowOff>121920</xdr:rowOff>
        </xdr:to>
        <xdr:sp macro="" textlink="">
          <xdr:nvSpPr>
            <xdr:cNvPr id="1039" name="OptionButton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21</xdr:row>
          <xdr:rowOff>152400</xdr:rowOff>
        </xdr:from>
        <xdr:to>
          <xdr:col>34</xdr:col>
          <xdr:colOff>167640</xdr:colOff>
          <xdr:row>22</xdr:row>
          <xdr:rowOff>129540</xdr:rowOff>
        </xdr:to>
        <xdr:sp macro="" textlink="">
          <xdr:nvSpPr>
            <xdr:cNvPr id="1040" name="OptionButton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23</xdr:row>
          <xdr:rowOff>137160</xdr:rowOff>
        </xdr:from>
        <xdr:to>
          <xdr:col>32</xdr:col>
          <xdr:colOff>15240</xdr:colOff>
          <xdr:row>24</xdr:row>
          <xdr:rowOff>121920</xdr:rowOff>
        </xdr:to>
        <xdr:sp macro="" textlink="">
          <xdr:nvSpPr>
            <xdr:cNvPr id="1041" name="OptionButton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23</xdr:row>
          <xdr:rowOff>106680</xdr:rowOff>
        </xdr:from>
        <xdr:to>
          <xdr:col>34</xdr:col>
          <xdr:colOff>129540</xdr:colOff>
          <xdr:row>24</xdr:row>
          <xdr:rowOff>121920</xdr:rowOff>
        </xdr:to>
        <xdr:sp macro="" textlink="">
          <xdr:nvSpPr>
            <xdr:cNvPr id="1042" name="OptionButton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25</xdr:row>
          <xdr:rowOff>99060</xdr:rowOff>
        </xdr:from>
        <xdr:to>
          <xdr:col>32</xdr:col>
          <xdr:colOff>45720</xdr:colOff>
          <xdr:row>26</xdr:row>
          <xdr:rowOff>114300</xdr:rowOff>
        </xdr:to>
        <xdr:sp macro="" textlink="">
          <xdr:nvSpPr>
            <xdr:cNvPr id="1043" name="OptionButton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121920</xdr:colOff>
          <xdr:row>25</xdr:row>
          <xdr:rowOff>106680</xdr:rowOff>
        </xdr:from>
        <xdr:to>
          <xdr:col>34</xdr:col>
          <xdr:colOff>160020</xdr:colOff>
          <xdr:row>26</xdr:row>
          <xdr:rowOff>83820</xdr:rowOff>
        </xdr:to>
        <xdr:sp macro="" textlink="">
          <xdr:nvSpPr>
            <xdr:cNvPr id="1044" name="OptionButton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7620</xdr:colOff>
          <xdr:row>17</xdr:row>
          <xdr:rowOff>99060</xdr:rowOff>
        </xdr:from>
        <xdr:to>
          <xdr:col>27</xdr:col>
          <xdr:colOff>38100</xdr:colOff>
          <xdr:row>18</xdr:row>
          <xdr:rowOff>121920</xdr:rowOff>
        </xdr:to>
        <xdr:sp macro="" textlink="">
          <xdr:nvSpPr>
            <xdr:cNvPr id="3073" name="OptionButton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17</xdr:row>
          <xdr:rowOff>99060</xdr:rowOff>
        </xdr:from>
        <xdr:to>
          <xdr:col>29</xdr:col>
          <xdr:colOff>15240</xdr:colOff>
          <xdr:row>18</xdr:row>
          <xdr:rowOff>121920</xdr:rowOff>
        </xdr:to>
        <xdr:sp macro="" textlink="">
          <xdr:nvSpPr>
            <xdr:cNvPr id="3074" name="OptionButton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99060</xdr:rowOff>
        </xdr:from>
        <xdr:to>
          <xdr:col>27</xdr:col>
          <xdr:colOff>30480</xdr:colOff>
          <xdr:row>20</xdr:row>
          <xdr:rowOff>121920</xdr:rowOff>
        </xdr:to>
        <xdr:sp macro="" textlink="">
          <xdr:nvSpPr>
            <xdr:cNvPr id="3075" name="OptionButton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19</xdr:row>
          <xdr:rowOff>99060</xdr:rowOff>
        </xdr:from>
        <xdr:to>
          <xdr:col>29</xdr:col>
          <xdr:colOff>0</xdr:colOff>
          <xdr:row>20</xdr:row>
          <xdr:rowOff>121920</xdr:rowOff>
        </xdr:to>
        <xdr:sp macro="" textlink="">
          <xdr:nvSpPr>
            <xdr:cNvPr id="3076" name="OptionButton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99060</xdr:rowOff>
        </xdr:from>
        <xdr:to>
          <xdr:col>27</xdr:col>
          <xdr:colOff>30480</xdr:colOff>
          <xdr:row>22</xdr:row>
          <xdr:rowOff>121920</xdr:rowOff>
        </xdr:to>
        <xdr:sp macro="" textlink="">
          <xdr:nvSpPr>
            <xdr:cNvPr id="3077" name="OptionButton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21</xdr:row>
          <xdr:rowOff>99060</xdr:rowOff>
        </xdr:from>
        <xdr:to>
          <xdr:col>29</xdr:col>
          <xdr:colOff>0</xdr:colOff>
          <xdr:row>22</xdr:row>
          <xdr:rowOff>121920</xdr:rowOff>
        </xdr:to>
        <xdr:sp macro="" textlink="">
          <xdr:nvSpPr>
            <xdr:cNvPr id="3078" name="OptionButton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99060</xdr:rowOff>
        </xdr:from>
        <xdr:to>
          <xdr:col>27</xdr:col>
          <xdr:colOff>30480</xdr:colOff>
          <xdr:row>24</xdr:row>
          <xdr:rowOff>121920</xdr:rowOff>
        </xdr:to>
        <xdr:sp macro="" textlink="">
          <xdr:nvSpPr>
            <xdr:cNvPr id="3079" name="OptionButton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23</xdr:row>
          <xdr:rowOff>99060</xdr:rowOff>
        </xdr:from>
        <xdr:to>
          <xdr:col>29</xdr:col>
          <xdr:colOff>0</xdr:colOff>
          <xdr:row>24</xdr:row>
          <xdr:rowOff>121920</xdr:rowOff>
        </xdr:to>
        <xdr:sp macro="" textlink="">
          <xdr:nvSpPr>
            <xdr:cNvPr id="3080" name="OptionButton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99060</xdr:rowOff>
        </xdr:from>
        <xdr:to>
          <xdr:col>27</xdr:col>
          <xdr:colOff>30480</xdr:colOff>
          <xdr:row>26</xdr:row>
          <xdr:rowOff>121920</xdr:rowOff>
        </xdr:to>
        <xdr:sp macro="" textlink="">
          <xdr:nvSpPr>
            <xdr:cNvPr id="3081" name="OptionButton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60960</xdr:colOff>
          <xdr:row>25</xdr:row>
          <xdr:rowOff>99060</xdr:rowOff>
        </xdr:from>
        <xdr:to>
          <xdr:col>29</xdr:col>
          <xdr:colOff>0</xdr:colOff>
          <xdr:row>26</xdr:row>
          <xdr:rowOff>121920</xdr:rowOff>
        </xdr:to>
        <xdr:sp macro="" textlink="">
          <xdr:nvSpPr>
            <xdr:cNvPr id="3082" name="OptionButton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100512</xdr:colOff>
      <xdr:row>51</xdr:row>
      <xdr:rowOff>51846</xdr:rowOff>
    </xdr:from>
    <xdr:to>
      <xdr:col>35</xdr:col>
      <xdr:colOff>19242</xdr:colOff>
      <xdr:row>54</xdr:row>
      <xdr:rowOff>152400</xdr:rowOff>
    </xdr:to>
    <xdr:pic>
      <xdr:nvPicPr>
        <xdr:cNvPr id="12" name="図 11"/>
        <xdr:cNvPicPr>
          <a:picLocks noChangeAspect="1"/>
        </xdr:cNvPicPr>
      </xdr:nvPicPr>
      <xdr:blipFill>
        <a:blip xmlns:r="http://schemas.openxmlformats.org/officeDocument/2006/relationships" r:embed="rId1"/>
        <a:stretch>
          <a:fillRect/>
        </a:stretch>
      </xdr:blipFill>
      <xdr:spPr>
        <a:xfrm>
          <a:off x="6707052" y="11138946"/>
          <a:ext cx="581670" cy="603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7620</xdr:colOff>
          <xdr:row>17</xdr:row>
          <xdr:rowOff>106680</xdr:rowOff>
        </xdr:from>
        <xdr:to>
          <xdr:col>32</xdr:col>
          <xdr:colOff>7620</xdr:colOff>
          <xdr:row>18</xdr:row>
          <xdr:rowOff>137160</xdr:rowOff>
        </xdr:to>
        <xdr:sp macro="" textlink="">
          <xdr:nvSpPr>
            <xdr:cNvPr id="3083" name="OptionButton11"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17</xdr:row>
          <xdr:rowOff>106680</xdr:rowOff>
        </xdr:from>
        <xdr:to>
          <xdr:col>34</xdr:col>
          <xdr:colOff>152400</xdr:colOff>
          <xdr:row>18</xdr:row>
          <xdr:rowOff>121920</xdr:rowOff>
        </xdr:to>
        <xdr:sp macro="" textlink="">
          <xdr:nvSpPr>
            <xdr:cNvPr id="3084" name="OptionButton12"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106680</xdr:rowOff>
        </xdr:from>
        <xdr:to>
          <xdr:col>32</xdr:col>
          <xdr:colOff>0</xdr:colOff>
          <xdr:row>20</xdr:row>
          <xdr:rowOff>121920</xdr:rowOff>
        </xdr:to>
        <xdr:sp macro="" textlink="">
          <xdr:nvSpPr>
            <xdr:cNvPr id="3085" name="OptionButton13"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99060</xdr:colOff>
          <xdr:row>19</xdr:row>
          <xdr:rowOff>114300</xdr:rowOff>
        </xdr:from>
        <xdr:to>
          <xdr:col>34</xdr:col>
          <xdr:colOff>144780</xdr:colOff>
          <xdr:row>20</xdr:row>
          <xdr:rowOff>106680</xdr:rowOff>
        </xdr:to>
        <xdr:sp macro="" textlink="">
          <xdr:nvSpPr>
            <xdr:cNvPr id="3086" name="OptionButton14"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21</xdr:row>
          <xdr:rowOff>144780</xdr:rowOff>
        </xdr:from>
        <xdr:to>
          <xdr:col>31</xdr:col>
          <xdr:colOff>205740</xdr:colOff>
          <xdr:row>22</xdr:row>
          <xdr:rowOff>121920</xdr:rowOff>
        </xdr:to>
        <xdr:sp macro="" textlink="">
          <xdr:nvSpPr>
            <xdr:cNvPr id="3087" name="OptionButton15"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21</xdr:row>
          <xdr:rowOff>152400</xdr:rowOff>
        </xdr:from>
        <xdr:to>
          <xdr:col>34</xdr:col>
          <xdr:colOff>167640</xdr:colOff>
          <xdr:row>22</xdr:row>
          <xdr:rowOff>129540</xdr:rowOff>
        </xdr:to>
        <xdr:sp macro="" textlink="">
          <xdr:nvSpPr>
            <xdr:cNvPr id="3088" name="OptionButton16"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23</xdr:row>
          <xdr:rowOff>137160</xdr:rowOff>
        </xdr:from>
        <xdr:to>
          <xdr:col>32</xdr:col>
          <xdr:colOff>15240</xdr:colOff>
          <xdr:row>24</xdr:row>
          <xdr:rowOff>121920</xdr:rowOff>
        </xdr:to>
        <xdr:sp macro="" textlink="">
          <xdr:nvSpPr>
            <xdr:cNvPr id="3089" name="OptionButton17"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23</xdr:row>
          <xdr:rowOff>106680</xdr:rowOff>
        </xdr:from>
        <xdr:to>
          <xdr:col>34</xdr:col>
          <xdr:colOff>129540</xdr:colOff>
          <xdr:row>24</xdr:row>
          <xdr:rowOff>121920</xdr:rowOff>
        </xdr:to>
        <xdr:sp macro="" textlink="">
          <xdr:nvSpPr>
            <xdr:cNvPr id="3090" name="OptionButton18"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25</xdr:row>
          <xdr:rowOff>99060</xdr:rowOff>
        </xdr:from>
        <xdr:to>
          <xdr:col>32</xdr:col>
          <xdr:colOff>45720</xdr:colOff>
          <xdr:row>26</xdr:row>
          <xdr:rowOff>114300</xdr:rowOff>
        </xdr:to>
        <xdr:sp macro="" textlink="">
          <xdr:nvSpPr>
            <xdr:cNvPr id="3091" name="OptionButton19"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121920</xdr:colOff>
          <xdr:row>25</xdr:row>
          <xdr:rowOff>106680</xdr:rowOff>
        </xdr:from>
        <xdr:to>
          <xdr:col>34</xdr:col>
          <xdr:colOff>160020</xdr:colOff>
          <xdr:row>26</xdr:row>
          <xdr:rowOff>83820</xdr:rowOff>
        </xdr:to>
        <xdr:sp macro="" textlink="">
          <xdr:nvSpPr>
            <xdr:cNvPr id="3092" name="OptionButton20"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16</xdr:col>
      <xdr:colOff>60960</xdr:colOff>
      <xdr:row>3</xdr:row>
      <xdr:rowOff>30480</xdr:rowOff>
    </xdr:from>
    <xdr:ext cx="3672840" cy="708660"/>
    <xdr:sp macro="" textlink="">
      <xdr:nvSpPr>
        <xdr:cNvPr id="23" name="角丸四角形 22"/>
        <xdr:cNvSpPr/>
      </xdr:nvSpPr>
      <xdr:spPr>
        <a:xfrm>
          <a:off x="3426460" y="716280"/>
          <a:ext cx="3672840" cy="70866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144780</xdr:colOff>
      <xdr:row>2</xdr:row>
      <xdr:rowOff>22860</xdr:rowOff>
    </xdr:from>
    <xdr:to>
      <xdr:col>16</xdr:col>
      <xdr:colOff>129871</xdr:colOff>
      <xdr:row>3</xdr:row>
      <xdr:rowOff>32799</xdr:rowOff>
    </xdr:to>
    <xdr:sp macro="" textlink="">
      <xdr:nvSpPr>
        <xdr:cNvPr id="24" name="正方形/長方形 23"/>
        <xdr:cNvSpPr/>
      </xdr:nvSpPr>
      <xdr:spPr>
        <a:xfrm>
          <a:off x="266700" y="480060"/>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3</xdr:row>
      <xdr:rowOff>68582</xdr:rowOff>
    </xdr:from>
    <xdr:to>
      <xdr:col>16</xdr:col>
      <xdr:colOff>60960</xdr:colOff>
      <xdr:row>5</xdr:row>
      <xdr:rowOff>80010</xdr:rowOff>
    </xdr:to>
    <xdr:cxnSp macro="">
      <xdr:nvCxnSpPr>
        <xdr:cNvPr id="25" name="直線矢印コネクタ 24"/>
        <xdr:cNvCxnSpPr>
          <a:stCxn id="23" idx="1"/>
        </xdr:cNvCxnSpPr>
      </xdr:nvCxnSpPr>
      <xdr:spPr>
        <a:xfrm flipH="1" flipV="1">
          <a:off x="2501900" y="754382"/>
          <a:ext cx="924560" cy="31622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7620</xdr:rowOff>
    </xdr:from>
    <xdr:to>
      <xdr:col>10</xdr:col>
      <xdr:colOff>191494</xdr:colOff>
      <xdr:row>6</xdr:row>
      <xdr:rowOff>17559</xdr:rowOff>
    </xdr:to>
    <xdr:sp macro="" textlink="">
      <xdr:nvSpPr>
        <xdr:cNvPr id="27" name="正方形/長方形 26"/>
        <xdr:cNvSpPr/>
      </xdr:nvSpPr>
      <xdr:spPr>
        <a:xfrm>
          <a:off x="784860" y="998220"/>
          <a:ext cx="1517374"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182880</xdr:colOff>
      <xdr:row>6</xdr:row>
      <xdr:rowOff>53340</xdr:rowOff>
    </xdr:from>
    <xdr:to>
      <xdr:col>13</xdr:col>
      <xdr:colOff>182880</xdr:colOff>
      <xdr:row>7</xdr:row>
      <xdr:rowOff>304800</xdr:rowOff>
    </xdr:to>
    <xdr:cxnSp macro="">
      <xdr:nvCxnSpPr>
        <xdr:cNvPr id="28" name="直線矢印コネクタ 27"/>
        <xdr:cNvCxnSpPr/>
      </xdr:nvCxnSpPr>
      <xdr:spPr>
        <a:xfrm flipH="1" flipV="1">
          <a:off x="2293620" y="1272540"/>
          <a:ext cx="662940" cy="32766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8</xdr:row>
      <xdr:rowOff>7620</xdr:rowOff>
    </xdr:from>
    <xdr:to>
      <xdr:col>17</xdr:col>
      <xdr:colOff>189507</xdr:colOff>
      <xdr:row>8</xdr:row>
      <xdr:rowOff>246160</xdr:rowOff>
    </xdr:to>
    <xdr:sp macro="" textlink="">
      <xdr:nvSpPr>
        <xdr:cNvPr id="34" name="正方形/長方形 33"/>
        <xdr:cNvSpPr/>
      </xdr:nvSpPr>
      <xdr:spPr>
        <a:xfrm>
          <a:off x="792480" y="1684020"/>
          <a:ext cx="3054627"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xdr:colOff>
      <xdr:row>8</xdr:row>
      <xdr:rowOff>236220</xdr:rowOff>
    </xdr:from>
    <xdr:to>
      <xdr:col>34</xdr:col>
      <xdr:colOff>175260</xdr:colOff>
      <xdr:row>9</xdr:row>
      <xdr:rowOff>229926</xdr:rowOff>
    </xdr:to>
    <xdr:sp macro="" textlink="">
      <xdr:nvSpPr>
        <xdr:cNvPr id="35" name="正方形/長方形 34"/>
        <xdr:cNvSpPr/>
      </xdr:nvSpPr>
      <xdr:spPr>
        <a:xfrm>
          <a:off x="5257800" y="1912620"/>
          <a:ext cx="1965960"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198120</xdr:colOff>
      <xdr:row>7</xdr:row>
      <xdr:rowOff>182880</xdr:rowOff>
    </xdr:from>
    <xdr:ext cx="3922644" cy="507940"/>
    <xdr:sp macro="" textlink="">
      <xdr:nvSpPr>
        <xdr:cNvPr id="26" name="角丸四角形 25"/>
        <xdr:cNvSpPr/>
      </xdr:nvSpPr>
      <xdr:spPr>
        <a:xfrm>
          <a:off x="2971800" y="1478280"/>
          <a:ext cx="3922644" cy="50794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b="1"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5/15</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2023/5/15</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22860</xdr:colOff>
      <xdr:row>9</xdr:row>
      <xdr:rowOff>243840</xdr:rowOff>
    </xdr:from>
    <xdr:ext cx="2743200" cy="305048"/>
    <xdr:sp macro="" textlink="">
      <xdr:nvSpPr>
        <xdr:cNvPr id="36" name="角丸四角形 35"/>
        <xdr:cNvSpPr/>
      </xdr:nvSpPr>
      <xdr:spPr>
        <a:xfrm>
          <a:off x="2354580" y="2171700"/>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129540</xdr:colOff>
      <xdr:row>9</xdr:row>
      <xdr:rowOff>0</xdr:rowOff>
    </xdr:from>
    <xdr:to>
      <xdr:col>17</xdr:col>
      <xdr:colOff>68580</xdr:colOff>
      <xdr:row>9</xdr:row>
      <xdr:rowOff>243840</xdr:rowOff>
    </xdr:to>
    <xdr:cxnSp macro="">
      <xdr:nvCxnSpPr>
        <xdr:cNvPr id="37" name="直線矢印コネクタ 36"/>
        <xdr:cNvCxnSpPr>
          <a:stCxn id="36" idx="0"/>
        </xdr:cNvCxnSpPr>
      </xdr:nvCxnSpPr>
      <xdr:spPr>
        <a:xfrm flipH="1" flipV="1">
          <a:off x="2682240" y="1927860"/>
          <a:ext cx="1043940" cy="2438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144780</xdr:colOff>
      <xdr:row>9</xdr:row>
      <xdr:rowOff>107343</xdr:rowOff>
    </xdr:from>
    <xdr:to>
      <xdr:col>25</xdr:col>
      <xdr:colOff>15240</xdr:colOff>
      <xdr:row>9</xdr:row>
      <xdr:rowOff>249804</xdr:rowOff>
    </xdr:to>
    <xdr:cxnSp macro="">
      <xdr:nvCxnSpPr>
        <xdr:cNvPr id="42" name="直線矢印コネクタ 41"/>
        <xdr:cNvCxnSpPr>
          <a:endCxn id="35" idx="1"/>
        </xdr:cNvCxnSpPr>
      </xdr:nvCxnSpPr>
      <xdr:spPr>
        <a:xfrm flipV="1">
          <a:off x="3802380" y="2035203"/>
          <a:ext cx="1455420" cy="1424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144780</xdr:colOff>
      <xdr:row>14</xdr:row>
      <xdr:rowOff>7620</xdr:rowOff>
    </xdr:from>
    <xdr:ext cx="4128052" cy="305048"/>
    <xdr:sp macro="" textlink="">
      <xdr:nvSpPr>
        <xdr:cNvPr id="45" name="角丸四角形 44"/>
        <xdr:cNvSpPr/>
      </xdr:nvSpPr>
      <xdr:spPr>
        <a:xfrm>
          <a:off x="266700" y="3192780"/>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b="1">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198120</xdr:colOff>
      <xdr:row>12</xdr:row>
      <xdr:rowOff>7620</xdr:rowOff>
    </xdr:from>
    <xdr:to>
      <xdr:col>13</xdr:col>
      <xdr:colOff>217335</xdr:colOff>
      <xdr:row>14</xdr:row>
      <xdr:rowOff>1657</xdr:rowOff>
    </xdr:to>
    <xdr:cxnSp macro="">
      <xdr:nvCxnSpPr>
        <xdr:cNvPr id="46" name="直線矢印コネクタ 45"/>
        <xdr:cNvCxnSpPr/>
      </xdr:nvCxnSpPr>
      <xdr:spPr>
        <a:xfrm flipH="1" flipV="1">
          <a:off x="1645920" y="2689860"/>
          <a:ext cx="1345095" cy="4969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175260</xdr:colOff>
      <xdr:row>10</xdr:row>
      <xdr:rowOff>243840</xdr:rowOff>
    </xdr:from>
    <xdr:to>
      <xdr:col>8</xdr:col>
      <xdr:colOff>119603</xdr:colOff>
      <xdr:row>11</xdr:row>
      <xdr:rowOff>250798</xdr:rowOff>
    </xdr:to>
    <xdr:sp macro="" textlink="">
      <xdr:nvSpPr>
        <xdr:cNvPr id="47" name="正方形/長方形 46"/>
        <xdr:cNvSpPr/>
      </xdr:nvSpPr>
      <xdr:spPr>
        <a:xfrm>
          <a:off x="960120" y="2423160"/>
          <a:ext cx="828263"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114300</xdr:colOff>
      <xdr:row>21</xdr:row>
      <xdr:rowOff>83820</xdr:rowOff>
    </xdr:from>
    <xdr:ext cx="3379304" cy="710833"/>
    <xdr:sp macro="" textlink="">
      <xdr:nvSpPr>
        <xdr:cNvPr id="48" name="角丸四角形 47"/>
        <xdr:cNvSpPr/>
      </xdr:nvSpPr>
      <xdr:spPr>
        <a:xfrm>
          <a:off x="899160" y="4579620"/>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38100</xdr:colOff>
      <xdr:row>17</xdr:row>
      <xdr:rowOff>15240</xdr:rowOff>
    </xdr:from>
    <xdr:to>
      <xdr:col>35</xdr:col>
      <xdr:colOff>7620</xdr:colOff>
      <xdr:row>26</xdr:row>
      <xdr:rowOff>190500</xdr:rowOff>
    </xdr:to>
    <xdr:sp macro="" textlink="">
      <xdr:nvSpPr>
        <xdr:cNvPr id="49" name="正方形/長方形 48"/>
        <xdr:cNvSpPr/>
      </xdr:nvSpPr>
      <xdr:spPr>
        <a:xfrm>
          <a:off x="5021580" y="3642360"/>
          <a:ext cx="2255520" cy="211836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178904</xdr:colOff>
      <xdr:row>20</xdr:row>
      <xdr:rowOff>144780</xdr:rowOff>
    </xdr:from>
    <xdr:to>
      <xdr:col>22</xdr:col>
      <xdr:colOff>213360</xdr:colOff>
      <xdr:row>23</xdr:row>
      <xdr:rowOff>4897</xdr:rowOff>
    </xdr:to>
    <xdr:cxnSp macro="">
      <xdr:nvCxnSpPr>
        <xdr:cNvPr id="50" name="直線矢印コネクタ 49"/>
        <xdr:cNvCxnSpPr>
          <a:stCxn id="48" idx="3"/>
        </xdr:cNvCxnSpPr>
      </xdr:nvCxnSpPr>
      <xdr:spPr>
        <a:xfrm flipV="1">
          <a:off x="4278464" y="4411980"/>
          <a:ext cx="697396" cy="52305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198120</xdr:colOff>
      <xdr:row>30</xdr:row>
      <xdr:rowOff>0</xdr:rowOff>
    </xdr:from>
    <xdr:to>
      <xdr:col>26</xdr:col>
      <xdr:colOff>104361</xdr:colOff>
      <xdr:row>33</xdr:row>
      <xdr:rowOff>0</xdr:rowOff>
    </xdr:to>
    <xdr:sp macro="" textlink="">
      <xdr:nvSpPr>
        <xdr:cNvPr id="54" name="正方形/長方形 53"/>
        <xdr:cNvSpPr/>
      </xdr:nvSpPr>
      <xdr:spPr>
        <a:xfrm>
          <a:off x="4739640" y="6347460"/>
          <a:ext cx="828261" cy="571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178904</xdr:colOff>
      <xdr:row>23</xdr:row>
      <xdr:rowOff>4897</xdr:rowOff>
    </xdr:from>
    <xdr:to>
      <xdr:col>23</xdr:col>
      <xdr:colOff>94091</xdr:colOff>
      <xdr:row>30</xdr:row>
      <xdr:rowOff>7620</xdr:rowOff>
    </xdr:to>
    <xdr:cxnSp macro="">
      <xdr:nvCxnSpPr>
        <xdr:cNvPr id="55" name="直線矢印コネクタ 54"/>
        <xdr:cNvCxnSpPr>
          <a:stCxn id="48" idx="3"/>
        </xdr:cNvCxnSpPr>
      </xdr:nvCxnSpPr>
      <xdr:spPr>
        <a:xfrm>
          <a:off x="4278464" y="4935037"/>
          <a:ext cx="799107" cy="14200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191052</xdr:colOff>
      <xdr:row>35</xdr:row>
      <xdr:rowOff>104140</xdr:rowOff>
    </xdr:from>
    <xdr:ext cx="5015948" cy="507940"/>
    <xdr:sp macro="" textlink="">
      <xdr:nvSpPr>
        <xdr:cNvPr id="58" name="角丸四角形 57"/>
        <xdr:cNvSpPr/>
      </xdr:nvSpPr>
      <xdr:spPr>
        <a:xfrm>
          <a:off x="2045252" y="7432040"/>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b="1"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xdr:col>
      <xdr:colOff>213360</xdr:colOff>
      <xdr:row>37</xdr:row>
      <xdr:rowOff>198120</xdr:rowOff>
    </xdr:from>
    <xdr:to>
      <xdr:col>19</xdr:col>
      <xdr:colOff>213360</xdr:colOff>
      <xdr:row>41</xdr:row>
      <xdr:rowOff>70850</xdr:rowOff>
    </xdr:to>
    <xdr:cxnSp macro="">
      <xdr:nvCxnSpPr>
        <xdr:cNvPr id="59" name="直線矢印コネクタ 58"/>
        <xdr:cNvCxnSpPr/>
      </xdr:nvCxnSpPr>
      <xdr:spPr>
        <a:xfrm flipH="1">
          <a:off x="1440180" y="7947660"/>
          <a:ext cx="2872740" cy="78713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41</xdr:row>
      <xdr:rowOff>7620</xdr:rowOff>
    </xdr:from>
    <xdr:to>
      <xdr:col>6</xdr:col>
      <xdr:colOff>210709</xdr:colOff>
      <xdr:row>42</xdr:row>
      <xdr:rowOff>4307</xdr:rowOff>
    </xdr:to>
    <xdr:sp macro="" textlink="">
      <xdr:nvSpPr>
        <xdr:cNvPr id="61" name="正方形/長方形 60"/>
        <xdr:cNvSpPr/>
      </xdr:nvSpPr>
      <xdr:spPr>
        <a:xfrm>
          <a:off x="1013460" y="8671560"/>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41</xdr:row>
      <xdr:rowOff>0</xdr:rowOff>
    </xdr:from>
    <xdr:to>
      <xdr:col>14</xdr:col>
      <xdr:colOff>203089</xdr:colOff>
      <xdr:row>41</xdr:row>
      <xdr:rowOff>225287</xdr:rowOff>
    </xdr:to>
    <xdr:sp macro="" textlink="">
      <xdr:nvSpPr>
        <xdr:cNvPr id="62" name="正方形/長方形 61"/>
        <xdr:cNvSpPr/>
      </xdr:nvSpPr>
      <xdr:spPr>
        <a:xfrm>
          <a:off x="2773680" y="8663940"/>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41</xdr:row>
      <xdr:rowOff>0</xdr:rowOff>
    </xdr:from>
    <xdr:to>
      <xdr:col>21</xdr:col>
      <xdr:colOff>203089</xdr:colOff>
      <xdr:row>41</xdr:row>
      <xdr:rowOff>225287</xdr:rowOff>
    </xdr:to>
    <xdr:sp macro="" textlink="">
      <xdr:nvSpPr>
        <xdr:cNvPr id="63" name="正方形/長方形 62"/>
        <xdr:cNvSpPr/>
      </xdr:nvSpPr>
      <xdr:spPr>
        <a:xfrm>
          <a:off x="4320540" y="8663940"/>
          <a:ext cx="424069"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204416</xdr:colOff>
      <xdr:row>37</xdr:row>
      <xdr:rowOff>198120</xdr:rowOff>
    </xdr:from>
    <xdr:to>
      <xdr:col>19</xdr:col>
      <xdr:colOff>175260</xdr:colOff>
      <xdr:row>41</xdr:row>
      <xdr:rowOff>22860</xdr:rowOff>
    </xdr:to>
    <xdr:cxnSp macro="">
      <xdr:nvCxnSpPr>
        <xdr:cNvPr id="65" name="直線矢印コネクタ 64"/>
        <xdr:cNvCxnSpPr/>
      </xdr:nvCxnSpPr>
      <xdr:spPr>
        <a:xfrm flipH="1">
          <a:off x="3199076" y="7947660"/>
          <a:ext cx="1075744" cy="7391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213360</xdr:colOff>
      <xdr:row>37</xdr:row>
      <xdr:rowOff>213360</xdr:rowOff>
    </xdr:from>
    <xdr:to>
      <xdr:col>20</xdr:col>
      <xdr:colOff>212035</xdr:colOff>
      <xdr:row>41</xdr:row>
      <xdr:rowOff>0</xdr:rowOff>
    </xdr:to>
    <xdr:cxnSp macro="">
      <xdr:nvCxnSpPr>
        <xdr:cNvPr id="68" name="直線矢印コネクタ 67"/>
        <xdr:cNvCxnSpPr>
          <a:endCxn id="63" idx="0"/>
        </xdr:cNvCxnSpPr>
      </xdr:nvCxnSpPr>
      <xdr:spPr>
        <a:xfrm>
          <a:off x="4312920" y="7962900"/>
          <a:ext cx="219655" cy="7010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30480</xdr:colOff>
      <xdr:row>45</xdr:row>
      <xdr:rowOff>15240</xdr:rowOff>
    </xdr:from>
    <xdr:to>
      <xdr:col>25</xdr:col>
      <xdr:colOff>202096</xdr:colOff>
      <xdr:row>46</xdr:row>
      <xdr:rowOff>210709</xdr:rowOff>
    </xdr:to>
    <xdr:sp macro="" textlink="">
      <xdr:nvSpPr>
        <xdr:cNvPr id="78" name="正方形/長方形 77"/>
        <xdr:cNvSpPr/>
      </xdr:nvSpPr>
      <xdr:spPr>
        <a:xfrm>
          <a:off x="5013960" y="9502140"/>
          <a:ext cx="430696" cy="4240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91440</xdr:colOff>
      <xdr:row>47</xdr:row>
      <xdr:rowOff>53340</xdr:rowOff>
    </xdr:from>
    <xdr:ext cx="3147392" cy="507940"/>
    <xdr:sp macro="" textlink="">
      <xdr:nvSpPr>
        <xdr:cNvPr id="80" name="角丸四角形 79"/>
        <xdr:cNvSpPr/>
      </xdr:nvSpPr>
      <xdr:spPr>
        <a:xfrm>
          <a:off x="1318260" y="9997440"/>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20</xdr:col>
      <xdr:colOff>99060</xdr:colOff>
      <xdr:row>45</xdr:row>
      <xdr:rowOff>227275</xdr:rowOff>
    </xdr:from>
    <xdr:to>
      <xdr:col>23</xdr:col>
      <xdr:colOff>30480</xdr:colOff>
      <xdr:row>47</xdr:row>
      <xdr:rowOff>73076</xdr:rowOff>
    </xdr:to>
    <xdr:cxnSp macro="">
      <xdr:nvCxnSpPr>
        <xdr:cNvPr id="81" name="直線矢印コネクタ 80"/>
        <xdr:cNvCxnSpPr>
          <a:endCxn id="78" idx="1"/>
        </xdr:cNvCxnSpPr>
      </xdr:nvCxnSpPr>
      <xdr:spPr>
        <a:xfrm flipV="1">
          <a:off x="4419600" y="9714175"/>
          <a:ext cx="594360" cy="3030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121920</xdr:colOff>
      <xdr:row>50</xdr:row>
      <xdr:rowOff>60960</xdr:rowOff>
    </xdr:from>
    <xdr:ext cx="2222144" cy="305048"/>
    <xdr:sp macro="" textlink="">
      <xdr:nvSpPr>
        <xdr:cNvPr id="83" name="角丸四角形 82"/>
        <xdr:cNvSpPr/>
      </xdr:nvSpPr>
      <xdr:spPr>
        <a:xfrm>
          <a:off x="2453640" y="10690860"/>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ntrol" Target="../activeX/activeX11.xml"/><Relationship Id="rId39" Type="http://schemas.openxmlformats.org/officeDocument/2006/relationships/image" Target="../media/image17.emf"/><Relationship Id="rId3" Type="http://schemas.openxmlformats.org/officeDocument/2006/relationships/printerSettings" Target="../printerSettings/printerSettings1.bin"/><Relationship Id="rId21" Type="http://schemas.openxmlformats.org/officeDocument/2006/relationships/image" Target="../media/image8.emf"/><Relationship Id="rId34" Type="http://schemas.openxmlformats.org/officeDocument/2006/relationships/control" Target="../activeX/activeX15.xml"/><Relationship Id="rId42" Type="http://schemas.openxmlformats.org/officeDocument/2006/relationships/control" Target="../activeX/activeX19.xml"/><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ontrol" Target="../activeX/activeX17.xml"/><Relationship Id="rId46" Type="http://schemas.openxmlformats.org/officeDocument/2006/relationships/comments" Target="../comments1.xml"/><Relationship Id="rId2" Type="http://schemas.openxmlformats.org/officeDocument/2006/relationships/hyperlink" Target="mailto:er-tohoku-info11@zai-keicho.or.jp?subject=&#21463;&#35611;&#30003;&#36796;&#26360;&#65288;9/20&#20185;&#21488;&#38283;&#20652;&#65289;&#8251;&#30003;&#36796;&#26360;&#12434;&#28155;&#20184;" TargetMode="External"/><Relationship Id="rId16" Type="http://schemas.openxmlformats.org/officeDocument/2006/relationships/control" Target="../activeX/activeX6.xml"/><Relationship Id="rId20" Type="http://schemas.openxmlformats.org/officeDocument/2006/relationships/control" Target="../activeX/activeX8.xml"/><Relationship Id="rId29" Type="http://schemas.openxmlformats.org/officeDocument/2006/relationships/image" Target="../media/image12.emf"/><Relationship Id="rId41" Type="http://schemas.openxmlformats.org/officeDocument/2006/relationships/image" Target="../media/image18.emf"/><Relationship Id="rId1" Type="http://schemas.openxmlformats.org/officeDocument/2006/relationships/hyperlink" Target="mailto:er-touhoku-info11@zai-keicho.or.jp" TargetMode="External"/><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ontrol" Target="../activeX/activeX10.xml"/><Relationship Id="rId32" Type="http://schemas.openxmlformats.org/officeDocument/2006/relationships/control" Target="../activeX/activeX14.xml"/><Relationship Id="rId37" Type="http://schemas.openxmlformats.org/officeDocument/2006/relationships/image" Target="../media/image16.emf"/><Relationship Id="rId40" Type="http://schemas.openxmlformats.org/officeDocument/2006/relationships/control" Target="../activeX/activeX18.xml"/><Relationship Id="rId45" Type="http://schemas.openxmlformats.org/officeDocument/2006/relationships/image" Target="../media/image20.emf"/><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ntrol" Target="../activeX/activeX12.xml"/><Relationship Id="rId36" Type="http://schemas.openxmlformats.org/officeDocument/2006/relationships/control" Target="../activeX/activeX16.xml"/><Relationship Id="rId10" Type="http://schemas.openxmlformats.org/officeDocument/2006/relationships/control" Target="../activeX/activeX3.xml"/><Relationship Id="rId19" Type="http://schemas.openxmlformats.org/officeDocument/2006/relationships/image" Target="../media/image7.emf"/><Relationship Id="rId31" Type="http://schemas.openxmlformats.org/officeDocument/2006/relationships/image" Target="../media/image13.emf"/><Relationship Id="rId44" Type="http://schemas.openxmlformats.org/officeDocument/2006/relationships/control" Target="../activeX/activeX20.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1.emf"/><Relationship Id="rId30" Type="http://schemas.openxmlformats.org/officeDocument/2006/relationships/control" Target="../activeX/activeX13.xml"/><Relationship Id="rId35" Type="http://schemas.openxmlformats.org/officeDocument/2006/relationships/image" Target="../media/image15.emf"/><Relationship Id="rId43" Type="http://schemas.openxmlformats.org/officeDocument/2006/relationships/image" Target="../media/image19.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2.xml"/><Relationship Id="rId13" Type="http://schemas.openxmlformats.org/officeDocument/2006/relationships/image" Target="../media/image25.emf"/><Relationship Id="rId18" Type="http://schemas.openxmlformats.org/officeDocument/2006/relationships/control" Target="../activeX/activeX27.xml"/><Relationship Id="rId26" Type="http://schemas.openxmlformats.org/officeDocument/2006/relationships/control" Target="../activeX/activeX31.xml"/><Relationship Id="rId39" Type="http://schemas.openxmlformats.org/officeDocument/2006/relationships/image" Target="../media/image38.emf"/><Relationship Id="rId3" Type="http://schemas.openxmlformats.org/officeDocument/2006/relationships/printerSettings" Target="../printerSettings/printerSettings2.bin"/><Relationship Id="rId21" Type="http://schemas.openxmlformats.org/officeDocument/2006/relationships/image" Target="../media/image29.emf"/><Relationship Id="rId34" Type="http://schemas.openxmlformats.org/officeDocument/2006/relationships/control" Target="../activeX/activeX35.xml"/><Relationship Id="rId42" Type="http://schemas.openxmlformats.org/officeDocument/2006/relationships/control" Target="../activeX/activeX39.xml"/><Relationship Id="rId7" Type="http://schemas.openxmlformats.org/officeDocument/2006/relationships/image" Target="../media/image22.emf"/><Relationship Id="rId12" Type="http://schemas.openxmlformats.org/officeDocument/2006/relationships/control" Target="../activeX/activeX24.xml"/><Relationship Id="rId17" Type="http://schemas.openxmlformats.org/officeDocument/2006/relationships/image" Target="../media/image27.emf"/><Relationship Id="rId25" Type="http://schemas.openxmlformats.org/officeDocument/2006/relationships/image" Target="../media/image31.emf"/><Relationship Id="rId33" Type="http://schemas.openxmlformats.org/officeDocument/2006/relationships/image" Target="../media/image35.emf"/><Relationship Id="rId38" Type="http://schemas.openxmlformats.org/officeDocument/2006/relationships/control" Target="../activeX/activeX37.xml"/><Relationship Id="rId46" Type="http://schemas.openxmlformats.org/officeDocument/2006/relationships/comments" Target="../comments2.xml"/><Relationship Id="rId2" Type="http://schemas.openxmlformats.org/officeDocument/2006/relationships/hyperlink" Target="mailto:er-tohoku-info11@zai-keicho.or.jp?subject=&#21463;&#35611;&#30003;&#36796;&#26360;&#65288;9/9&#20185;&#21488;&#38283;&#20652;&#65289;&#8251;&#30003;&#36796;&#26360;&#12434;&#28155;&#20184;" TargetMode="External"/><Relationship Id="rId16" Type="http://schemas.openxmlformats.org/officeDocument/2006/relationships/control" Target="../activeX/activeX26.xml"/><Relationship Id="rId20" Type="http://schemas.openxmlformats.org/officeDocument/2006/relationships/control" Target="../activeX/activeX28.xml"/><Relationship Id="rId29" Type="http://schemas.openxmlformats.org/officeDocument/2006/relationships/image" Target="../media/image33.emf"/><Relationship Id="rId41" Type="http://schemas.openxmlformats.org/officeDocument/2006/relationships/image" Target="../media/image39.emf"/><Relationship Id="rId1" Type="http://schemas.openxmlformats.org/officeDocument/2006/relationships/hyperlink" Target="mailto:er-touhoku-info11@zai-keicho.or.jp" TargetMode="External"/><Relationship Id="rId6" Type="http://schemas.openxmlformats.org/officeDocument/2006/relationships/control" Target="../activeX/activeX21.xml"/><Relationship Id="rId11" Type="http://schemas.openxmlformats.org/officeDocument/2006/relationships/image" Target="../media/image24.emf"/><Relationship Id="rId24" Type="http://schemas.openxmlformats.org/officeDocument/2006/relationships/control" Target="../activeX/activeX30.xml"/><Relationship Id="rId32" Type="http://schemas.openxmlformats.org/officeDocument/2006/relationships/control" Target="../activeX/activeX34.xml"/><Relationship Id="rId37" Type="http://schemas.openxmlformats.org/officeDocument/2006/relationships/image" Target="../media/image37.emf"/><Relationship Id="rId40" Type="http://schemas.openxmlformats.org/officeDocument/2006/relationships/control" Target="../activeX/activeX38.xml"/><Relationship Id="rId45" Type="http://schemas.openxmlformats.org/officeDocument/2006/relationships/image" Target="../media/image41.emf"/><Relationship Id="rId5" Type="http://schemas.openxmlformats.org/officeDocument/2006/relationships/vmlDrawing" Target="../drawings/vmlDrawing2.vml"/><Relationship Id="rId15" Type="http://schemas.openxmlformats.org/officeDocument/2006/relationships/image" Target="../media/image26.emf"/><Relationship Id="rId23" Type="http://schemas.openxmlformats.org/officeDocument/2006/relationships/image" Target="../media/image30.emf"/><Relationship Id="rId28" Type="http://schemas.openxmlformats.org/officeDocument/2006/relationships/control" Target="../activeX/activeX32.xml"/><Relationship Id="rId36" Type="http://schemas.openxmlformats.org/officeDocument/2006/relationships/control" Target="../activeX/activeX36.xml"/><Relationship Id="rId10" Type="http://schemas.openxmlformats.org/officeDocument/2006/relationships/control" Target="../activeX/activeX23.xml"/><Relationship Id="rId19" Type="http://schemas.openxmlformats.org/officeDocument/2006/relationships/image" Target="../media/image28.emf"/><Relationship Id="rId31" Type="http://schemas.openxmlformats.org/officeDocument/2006/relationships/image" Target="../media/image34.emf"/><Relationship Id="rId44" Type="http://schemas.openxmlformats.org/officeDocument/2006/relationships/control" Target="../activeX/activeX40.xml"/><Relationship Id="rId4" Type="http://schemas.openxmlformats.org/officeDocument/2006/relationships/drawing" Target="../drawings/drawing2.xml"/><Relationship Id="rId9" Type="http://schemas.openxmlformats.org/officeDocument/2006/relationships/image" Target="../media/image23.emf"/><Relationship Id="rId14" Type="http://schemas.openxmlformats.org/officeDocument/2006/relationships/control" Target="../activeX/activeX25.xml"/><Relationship Id="rId22" Type="http://schemas.openxmlformats.org/officeDocument/2006/relationships/control" Target="../activeX/activeX29.xml"/><Relationship Id="rId27" Type="http://schemas.openxmlformats.org/officeDocument/2006/relationships/image" Target="../media/image32.emf"/><Relationship Id="rId30" Type="http://schemas.openxmlformats.org/officeDocument/2006/relationships/control" Target="../activeX/activeX33.xml"/><Relationship Id="rId35" Type="http://schemas.openxmlformats.org/officeDocument/2006/relationships/image" Target="../media/image36.emf"/><Relationship Id="rId43" Type="http://schemas.openxmlformats.org/officeDocument/2006/relationships/image" Target="../media/image4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J55"/>
  <sheetViews>
    <sheetView showGridLines="0" showRowColHeaders="0" tabSelected="1" zoomScaleNormal="100" workbookViewId="0">
      <selection activeCell="AA6" sqref="AA6:AI6"/>
    </sheetView>
  </sheetViews>
  <sheetFormatPr defaultColWidth="0" defaultRowHeight="0" customHeight="1" zeroHeight="1"/>
  <cols>
    <col min="1" max="1" width="1.59765625" style="1" customWidth="1"/>
    <col min="2" max="23" width="2.8984375" style="1" customWidth="1"/>
    <col min="24" max="25" width="1.69921875" style="1" customWidth="1"/>
    <col min="26" max="29" width="2.8984375" style="1" customWidth="1"/>
    <col min="30" max="31" width="1.69921875" style="1" customWidth="1"/>
    <col min="32" max="35" width="2.8984375" style="1" customWidth="1"/>
    <col min="36" max="36" width="1.59765625" style="1" customWidth="1"/>
    <col min="37" max="16384" width="9" style="1" hidden="1"/>
  </cols>
  <sheetData>
    <row r="1" spans="2:35" ht="18" customHeight="1" thickBot="1"/>
    <row r="2" spans="2:35" ht="18" customHeight="1" thickTop="1">
      <c r="B2" s="70" t="s">
        <v>0</v>
      </c>
      <c r="C2" s="70"/>
      <c r="D2" s="70"/>
      <c r="E2" s="70"/>
      <c r="F2" s="70"/>
      <c r="G2" s="70"/>
      <c r="H2" s="70"/>
      <c r="I2" s="70"/>
      <c r="J2" s="70"/>
      <c r="K2" s="70"/>
      <c r="L2" s="70"/>
      <c r="M2" s="70"/>
      <c r="N2" s="70"/>
      <c r="O2" s="70"/>
      <c r="P2" s="70"/>
      <c r="Q2" s="70"/>
      <c r="R2" s="71" t="s">
        <v>1</v>
      </c>
      <c r="S2" s="71"/>
      <c r="T2" s="71"/>
      <c r="U2" s="71"/>
      <c r="V2" s="71"/>
      <c r="W2" s="71"/>
      <c r="X2" s="71"/>
      <c r="Y2" s="71"/>
      <c r="Z2" s="71"/>
      <c r="AA2" s="71"/>
      <c r="AB2" s="71"/>
      <c r="AC2" s="71"/>
      <c r="AD2" s="71"/>
      <c r="AE2" s="71"/>
      <c r="AF2" s="71"/>
      <c r="AG2" s="71"/>
      <c r="AH2" s="71"/>
      <c r="AI2" s="72"/>
    </row>
    <row r="3" spans="2:35" s="2" customFormat="1" ht="18" customHeight="1">
      <c r="B3" s="73" t="s">
        <v>2</v>
      </c>
      <c r="C3" s="73"/>
      <c r="D3" s="73"/>
      <c r="E3" s="73"/>
      <c r="F3" s="73"/>
      <c r="G3" s="73"/>
      <c r="H3" s="73"/>
      <c r="I3" s="73"/>
      <c r="J3" s="73"/>
      <c r="K3" s="73"/>
      <c r="L3" s="73"/>
      <c r="M3" s="73"/>
      <c r="N3" s="73"/>
      <c r="O3" s="73"/>
      <c r="P3" s="73"/>
      <c r="Q3" s="73"/>
      <c r="R3" s="74" t="s">
        <v>3</v>
      </c>
      <c r="S3" s="74"/>
      <c r="T3" s="74"/>
      <c r="U3" s="74"/>
      <c r="V3" s="74"/>
      <c r="W3" s="74"/>
      <c r="X3" s="74"/>
      <c r="Y3" s="74"/>
      <c r="Z3" s="74"/>
      <c r="AA3" s="74"/>
      <c r="AB3" s="74"/>
      <c r="AC3" s="74"/>
      <c r="AD3" s="74"/>
      <c r="AE3" s="74"/>
      <c r="AF3" s="74"/>
      <c r="AG3" s="74"/>
      <c r="AH3" s="74"/>
      <c r="AI3" s="75"/>
    </row>
    <row r="4" spans="2:35" s="3" customFormat="1" ht="18" customHeight="1" thickBot="1">
      <c r="B4" s="76" t="s">
        <v>4</v>
      </c>
      <c r="C4" s="77"/>
      <c r="D4" s="77"/>
      <c r="E4" s="77"/>
      <c r="F4" s="77"/>
      <c r="G4" s="77"/>
      <c r="H4" s="77"/>
      <c r="I4" s="77"/>
      <c r="J4" s="77"/>
      <c r="K4" s="77"/>
      <c r="L4" s="77"/>
      <c r="M4" s="77"/>
      <c r="N4" s="77"/>
      <c r="O4" s="77"/>
      <c r="P4" s="77"/>
      <c r="Q4" s="78"/>
      <c r="R4" s="79" t="s">
        <v>5</v>
      </c>
      <c r="S4" s="79"/>
      <c r="T4" s="79"/>
      <c r="U4" s="79"/>
      <c r="V4" s="79"/>
      <c r="W4" s="79"/>
      <c r="X4" s="79"/>
      <c r="Y4" s="79"/>
      <c r="Z4" s="79"/>
      <c r="AA4" s="79"/>
      <c r="AB4" s="79"/>
      <c r="AC4" s="79"/>
      <c r="AD4" s="79"/>
      <c r="AE4" s="79"/>
      <c r="AF4" s="79"/>
      <c r="AG4" s="79"/>
      <c r="AH4" s="79"/>
      <c r="AI4" s="80"/>
    </row>
    <row r="5" spans="2:35" ht="6" customHeight="1" thickTop="1" thickBot="1"/>
    <row r="6" spans="2:35" s="4" customFormat="1" ht="18" customHeight="1" thickBot="1">
      <c r="B6" s="64" t="s">
        <v>6</v>
      </c>
      <c r="C6" s="64"/>
      <c r="D6" s="64"/>
      <c r="E6" s="65">
        <f ca="1">+TODAY()</f>
        <v>45086</v>
      </c>
      <c r="F6" s="65"/>
      <c r="G6" s="65"/>
      <c r="H6" s="65"/>
      <c r="I6" s="65"/>
      <c r="J6" s="65"/>
      <c r="K6" s="65"/>
      <c r="M6" s="66" t="s">
        <v>7</v>
      </c>
      <c r="N6" s="67"/>
      <c r="O6" s="67"/>
      <c r="P6" s="68">
        <v>45189</v>
      </c>
      <c r="Q6" s="68"/>
      <c r="R6" s="68"/>
      <c r="S6" s="68"/>
      <c r="T6" s="68"/>
      <c r="U6" s="68"/>
      <c r="V6" s="68"/>
      <c r="W6" s="67" t="s">
        <v>8</v>
      </c>
      <c r="X6" s="67"/>
      <c r="Y6" s="67"/>
      <c r="Z6" s="67"/>
      <c r="AA6" s="68" t="s">
        <v>85</v>
      </c>
      <c r="AB6" s="68"/>
      <c r="AC6" s="68"/>
      <c r="AD6" s="68"/>
      <c r="AE6" s="68"/>
      <c r="AF6" s="68"/>
      <c r="AG6" s="68"/>
      <c r="AH6" s="68"/>
      <c r="AI6" s="69"/>
    </row>
    <row r="7" spans="2:35" s="4"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2:35" s="4" customFormat="1" ht="30" customHeight="1">
      <c r="B8" s="81" t="s">
        <v>10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row>
    <row r="9" spans="2:35" s="6" customFormat="1" ht="19.95" customHeight="1">
      <c r="B9" s="82" t="s">
        <v>11</v>
      </c>
      <c r="C9" s="83"/>
      <c r="D9" s="83"/>
      <c r="E9" s="84"/>
      <c r="F9" s="85"/>
      <c r="G9" s="85"/>
      <c r="H9" s="85"/>
      <c r="I9" s="85"/>
      <c r="J9" s="85"/>
      <c r="K9" s="85"/>
      <c r="L9" s="85"/>
      <c r="M9" s="85"/>
      <c r="N9" s="85"/>
      <c r="O9" s="85"/>
      <c r="P9" s="85"/>
      <c r="Q9" s="85"/>
      <c r="R9" s="85"/>
      <c r="S9" s="86" t="s">
        <v>12</v>
      </c>
      <c r="T9" s="86"/>
      <c r="U9" s="87"/>
      <c r="V9" s="88" t="s">
        <v>13</v>
      </c>
      <c r="W9" s="89"/>
      <c r="X9" s="89"/>
      <c r="Y9" s="90"/>
      <c r="Z9" s="91"/>
      <c r="AA9" s="92"/>
      <c r="AB9" s="92"/>
      <c r="AC9" s="92"/>
      <c r="AD9" s="92"/>
      <c r="AE9" s="92"/>
      <c r="AF9" s="92"/>
      <c r="AG9" s="92"/>
      <c r="AH9" s="92"/>
      <c r="AI9" s="92"/>
    </row>
    <row r="10" spans="2:35" s="6" customFormat="1" ht="19.95" customHeight="1">
      <c r="B10" s="93" t="s">
        <v>14</v>
      </c>
      <c r="C10" s="93"/>
      <c r="D10" s="94"/>
      <c r="E10" s="95"/>
      <c r="F10" s="96"/>
      <c r="G10" s="96"/>
      <c r="H10" s="96"/>
      <c r="I10" s="96"/>
      <c r="J10" s="96"/>
      <c r="K10" s="96"/>
      <c r="L10" s="96"/>
      <c r="M10" s="96"/>
      <c r="N10" s="96"/>
      <c r="O10" s="96"/>
      <c r="P10" s="96"/>
      <c r="Q10" s="96"/>
      <c r="R10" s="96"/>
      <c r="S10" s="86"/>
      <c r="T10" s="86"/>
      <c r="U10" s="87"/>
      <c r="V10" s="99" t="s">
        <v>11</v>
      </c>
      <c r="W10" s="83"/>
      <c r="X10" s="83"/>
      <c r="Y10" s="100"/>
      <c r="Z10" s="84"/>
      <c r="AA10" s="85"/>
      <c r="AB10" s="85"/>
      <c r="AC10" s="85"/>
      <c r="AD10" s="85"/>
      <c r="AE10" s="85"/>
      <c r="AF10" s="85"/>
      <c r="AG10" s="85"/>
      <c r="AH10" s="85"/>
      <c r="AI10" s="85"/>
    </row>
    <row r="11" spans="2:35" s="6" customFormat="1" ht="19.95" customHeight="1">
      <c r="B11" s="86"/>
      <c r="C11" s="86"/>
      <c r="D11" s="87"/>
      <c r="E11" s="97"/>
      <c r="F11" s="98"/>
      <c r="G11" s="98"/>
      <c r="H11" s="98"/>
      <c r="I11" s="98"/>
      <c r="J11" s="98"/>
      <c r="K11" s="98"/>
      <c r="L11" s="98"/>
      <c r="M11" s="98"/>
      <c r="N11" s="98"/>
      <c r="O11" s="98"/>
      <c r="P11" s="98"/>
      <c r="Q11" s="98"/>
      <c r="R11" s="98"/>
      <c r="S11" s="86"/>
      <c r="T11" s="86"/>
      <c r="U11" s="87"/>
      <c r="V11" s="116" t="s">
        <v>15</v>
      </c>
      <c r="W11" s="117"/>
      <c r="X11" s="117"/>
      <c r="Y11" s="118"/>
      <c r="Z11" s="119"/>
      <c r="AA11" s="120"/>
      <c r="AB11" s="120"/>
      <c r="AC11" s="120"/>
      <c r="AD11" s="120"/>
      <c r="AE11" s="120"/>
      <c r="AF11" s="120"/>
      <c r="AG11" s="120"/>
      <c r="AH11" s="120"/>
      <c r="AI11" s="120"/>
    </row>
    <row r="12" spans="2:35" s="6" customFormat="1" ht="19.95" customHeight="1">
      <c r="B12" s="121" t="s">
        <v>16</v>
      </c>
      <c r="C12" s="121"/>
      <c r="D12" s="122"/>
      <c r="E12" s="7" t="s">
        <v>17</v>
      </c>
      <c r="F12" s="123"/>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row>
    <row r="13" spans="2:35" s="6" customFormat="1" ht="19.95" customHeight="1">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row>
    <row r="14" spans="2:35" s="6" customFormat="1" ht="19.95" customHeight="1">
      <c r="B14" s="64" t="s">
        <v>18</v>
      </c>
      <c r="C14" s="64"/>
      <c r="D14" s="126"/>
      <c r="E14" s="127"/>
      <c r="F14" s="128"/>
      <c r="G14" s="128"/>
      <c r="H14" s="128"/>
      <c r="I14" s="128"/>
      <c r="J14" s="128"/>
      <c r="K14" s="128"/>
      <c r="L14" s="64" t="s">
        <v>19</v>
      </c>
      <c r="M14" s="64"/>
      <c r="N14" s="126"/>
      <c r="O14" s="127"/>
      <c r="P14" s="128"/>
      <c r="Q14" s="128"/>
      <c r="R14" s="128"/>
      <c r="S14" s="128"/>
      <c r="T14" s="128"/>
      <c r="U14" s="128"/>
      <c r="V14" s="126" t="s">
        <v>20</v>
      </c>
      <c r="W14" s="89"/>
      <c r="X14" s="89"/>
      <c r="Y14" s="90"/>
      <c r="Z14" s="101"/>
      <c r="AA14" s="102"/>
      <c r="AB14" s="102"/>
      <c r="AC14" s="102"/>
      <c r="AD14" s="102"/>
      <c r="AE14" s="102"/>
      <c r="AF14" s="102"/>
      <c r="AG14" s="102"/>
      <c r="AH14" s="102"/>
      <c r="AI14" s="102"/>
    </row>
    <row r="15" spans="2:35" s="9" customFormat="1" ht="6" customHeight="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2:35" ht="14.4">
      <c r="B16" s="103" t="s">
        <v>21</v>
      </c>
      <c r="C16" s="105" t="s">
        <v>22</v>
      </c>
      <c r="D16" s="105"/>
      <c r="E16" s="105"/>
      <c r="F16" s="105"/>
      <c r="G16" s="105"/>
      <c r="H16" s="105"/>
      <c r="I16" s="105"/>
      <c r="J16" s="105"/>
      <c r="K16" s="105"/>
      <c r="L16" s="105"/>
      <c r="M16" s="105"/>
      <c r="N16" s="106" t="s">
        <v>11</v>
      </c>
      <c r="O16" s="106"/>
      <c r="P16" s="106"/>
      <c r="Q16" s="106"/>
      <c r="R16" s="106"/>
      <c r="S16" s="106"/>
      <c r="T16" s="106"/>
      <c r="U16" s="106"/>
      <c r="V16" s="106"/>
      <c r="W16" s="106"/>
      <c r="X16" s="107" t="s">
        <v>23</v>
      </c>
      <c r="Y16" s="108"/>
      <c r="Z16" s="108"/>
      <c r="AA16" s="108"/>
      <c r="AB16" s="108"/>
      <c r="AC16" s="109"/>
      <c r="AD16" s="107" t="s">
        <v>24</v>
      </c>
      <c r="AE16" s="108"/>
      <c r="AF16" s="108"/>
      <c r="AG16" s="108"/>
      <c r="AH16" s="108"/>
      <c r="AI16" s="113"/>
    </row>
    <row r="17" spans="2:35" ht="14.4">
      <c r="B17" s="104"/>
      <c r="C17" s="105"/>
      <c r="D17" s="105"/>
      <c r="E17" s="105"/>
      <c r="F17" s="105"/>
      <c r="G17" s="105"/>
      <c r="H17" s="105"/>
      <c r="I17" s="105"/>
      <c r="J17" s="105"/>
      <c r="K17" s="105"/>
      <c r="L17" s="105"/>
      <c r="M17" s="105"/>
      <c r="N17" s="115" t="s">
        <v>25</v>
      </c>
      <c r="O17" s="115"/>
      <c r="P17" s="115"/>
      <c r="Q17" s="115"/>
      <c r="R17" s="115"/>
      <c r="S17" s="115"/>
      <c r="T17" s="115"/>
      <c r="U17" s="115"/>
      <c r="V17" s="115"/>
      <c r="W17" s="115"/>
      <c r="X17" s="110"/>
      <c r="Y17" s="111"/>
      <c r="Z17" s="111"/>
      <c r="AA17" s="111"/>
      <c r="AB17" s="111"/>
      <c r="AC17" s="112"/>
      <c r="AD17" s="110"/>
      <c r="AE17" s="111"/>
      <c r="AF17" s="111"/>
      <c r="AG17" s="111"/>
      <c r="AH17" s="111"/>
      <c r="AI17" s="114"/>
    </row>
    <row r="18" spans="2:35" ht="16.2">
      <c r="B18" s="129">
        <v>1</v>
      </c>
      <c r="C18" s="131"/>
      <c r="D18" s="131"/>
      <c r="E18" s="131"/>
      <c r="F18" s="131"/>
      <c r="G18" s="131"/>
      <c r="H18" s="131"/>
      <c r="I18" s="131"/>
      <c r="J18" s="131"/>
      <c r="K18" s="131"/>
      <c r="L18" s="131"/>
      <c r="M18" s="131"/>
      <c r="N18" s="132"/>
      <c r="O18" s="132"/>
      <c r="P18" s="132"/>
      <c r="Q18" s="132"/>
      <c r="R18" s="132"/>
      <c r="S18" s="132"/>
      <c r="T18" s="132"/>
      <c r="U18" s="132"/>
      <c r="V18" s="132"/>
      <c r="W18" s="132"/>
      <c r="X18" s="133" t="b">
        <v>0</v>
      </c>
      <c r="Y18" s="134"/>
      <c r="Z18" s="134"/>
      <c r="AA18" s="134"/>
      <c r="AB18" s="134"/>
      <c r="AC18" s="135"/>
      <c r="AD18" s="133" t="b">
        <v>0</v>
      </c>
      <c r="AE18" s="134"/>
      <c r="AF18" s="134"/>
      <c r="AG18" s="134"/>
      <c r="AH18" s="134"/>
      <c r="AI18" s="139"/>
    </row>
    <row r="19" spans="2:35" ht="18" customHeight="1">
      <c r="B19" s="130"/>
      <c r="C19" s="131"/>
      <c r="D19" s="131"/>
      <c r="E19" s="131"/>
      <c r="F19" s="131"/>
      <c r="G19" s="131"/>
      <c r="H19" s="131"/>
      <c r="I19" s="131"/>
      <c r="J19" s="131"/>
      <c r="K19" s="131"/>
      <c r="L19" s="131"/>
      <c r="M19" s="131"/>
      <c r="N19" s="141"/>
      <c r="O19" s="141"/>
      <c r="P19" s="141"/>
      <c r="Q19" s="141"/>
      <c r="R19" s="141"/>
      <c r="S19" s="141"/>
      <c r="T19" s="141"/>
      <c r="U19" s="141"/>
      <c r="V19" s="141"/>
      <c r="W19" s="141"/>
      <c r="X19" s="136"/>
      <c r="Y19" s="137"/>
      <c r="Z19" s="137"/>
      <c r="AA19" s="137"/>
      <c r="AB19" s="137"/>
      <c r="AC19" s="138"/>
      <c r="AD19" s="136"/>
      <c r="AE19" s="137"/>
      <c r="AF19" s="137"/>
      <c r="AG19" s="137"/>
      <c r="AH19" s="137"/>
      <c r="AI19" s="140"/>
    </row>
    <row r="20" spans="2:35" ht="16.2">
      <c r="B20" s="129">
        <v>2</v>
      </c>
      <c r="C20" s="131"/>
      <c r="D20" s="131"/>
      <c r="E20" s="131"/>
      <c r="F20" s="131"/>
      <c r="G20" s="131"/>
      <c r="H20" s="131"/>
      <c r="I20" s="131"/>
      <c r="J20" s="131"/>
      <c r="K20" s="131"/>
      <c r="L20" s="131"/>
      <c r="M20" s="131"/>
      <c r="N20" s="132"/>
      <c r="O20" s="132"/>
      <c r="P20" s="132"/>
      <c r="Q20" s="132"/>
      <c r="R20" s="132"/>
      <c r="S20" s="132"/>
      <c r="T20" s="132"/>
      <c r="U20" s="132"/>
      <c r="V20" s="132"/>
      <c r="W20" s="132"/>
      <c r="X20" s="133" t="b">
        <v>0</v>
      </c>
      <c r="Y20" s="134"/>
      <c r="Z20" s="134"/>
      <c r="AA20" s="134"/>
      <c r="AB20" s="134"/>
      <c r="AC20" s="135"/>
      <c r="AD20" s="133" t="b">
        <v>0</v>
      </c>
      <c r="AE20" s="134"/>
      <c r="AF20" s="134"/>
      <c r="AG20" s="134"/>
      <c r="AH20" s="134"/>
      <c r="AI20" s="139"/>
    </row>
    <row r="21" spans="2:35" ht="18" customHeight="1">
      <c r="B21" s="130"/>
      <c r="C21" s="131"/>
      <c r="D21" s="131"/>
      <c r="E21" s="131"/>
      <c r="F21" s="131"/>
      <c r="G21" s="131"/>
      <c r="H21" s="131"/>
      <c r="I21" s="131"/>
      <c r="J21" s="131"/>
      <c r="K21" s="131"/>
      <c r="L21" s="131"/>
      <c r="M21" s="131"/>
      <c r="N21" s="141"/>
      <c r="O21" s="141"/>
      <c r="P21" s="141"/>
      <c r="Q21" s="141"/>
      <c r="R21" s="141"/>
      <c r="S21" s="141"/>
      <c r="T21" s="141"/>
      <c r="U21" s="141"/>
      <c r="V21" s="141"/>
      <c r="W21" s="141"/>
      <c r="X21" s="136"/>
      <c r="Y21" s="137"/>
      <c r="Z21" s="137"/>
      <c r="AA21" s="137"/>
      <c r="AB21" s="137"/>
      <c r="AC21" s="138"/>
      <c r="AD21" s="136"/>
      <c r="AE21" s="137"/>
      <c r="AF21" s="137"/>
      <c r="AG21" s="137"/>
      <c r="AH21" s="137"/>
      <c r="AI21" s="140"/>
    </row>
    <row r="22" spans="2:35" ht="16.2">
      <c r="B22" s="129">
        <v>3</v>
      </c>
      <c r="C22" s="131"/>
      <c r="D22" s="131"/>
      <c r="E22" s="131"/>
      <c r="F22" s="131"/>
      <c r="G22" s="131"/>
      <c r="H22" s="131"/>
      <c r="I22" s="131"/>
      <c r="J22" s="131"/>
      <c r="K22" s="131"/>
      <c r="L22" s="131"/>
      <c r="M22" s="131"/>
      <c r="N22" s="132"/>
      <c r="O22" s="132"/>
      <c r="P22" s="132"/>
      <c r="Q22" s="132"/>
      <c r="R22" s="132"/>
      <c r="S22" s="132"/>
      <c r="T22" s="132"/>
      <c r="U22" s="132"/>
      <c r="V22" s="132"/>
      <c r="W22" s="132"/>
      <c r="X22" s="133" t="b">
        <v>0</v>
      </c>
      <c r="Y22" s="134"/>
      <c r="Z22" s="134"/>
      <c r="AA22" s="134"/>
      <c r="AB22" s="134"/>
      <c r="AC22" s="135"/>
      <c r="AD22" s="133" t="b">
        <v>0</v>
      </c>
      <c r="AE22" s="134"/>
      <c r="AF22" s="134"/>
      <c r="AG22" s="134"/>
      <c r="AH22" s="134"/>
      <c r="AI22" s="139"/>
    </row>
    <row r="23" spans="2:35" ht="18" customHeight="1">
      <c r="B23" s="130"/>
      <c r="C23" s="131"/>
      <c r="D23" s="131"/>
      <c r="E23" s="131"/>
      <c r="F23" s="131"/>
      <c r="G23" s="131"/>
      <c r="H23" s="131"/>
      <c r="I23" s="131"/>
      <c r="J23" s="131"/>
      <c r="K23" s="131"/>
      <c r="L23" s="131"/>
      <c r="M23" s="131"/>
      <c r="N23" s="141"/>
      <c r="O23" s="141"/>
      <c r="P23" s="141"/>
      <c r="Q23" s="141"/>
      <c r="R23" s="141"/>
      <c r="S23" s="141"/>
      <c r="T23" s="141"/>
      <c r="U23" s="141"/>
      <c r="V23" s="141"/>
      <c r="W23" s="141"/>
      <c r="X23" s="136"/>
      <c r="Y23" s="137"/>
      <c r="Z23" s="137"/>
      <c r="AA23" s="137"/>
      <c r="AB23" s="137"/>
      <c r="AC23" s="138"/>
      <c r="AD23" s="136"/>
      <c r="AE23" s="137"/>
      <c r="AF23" s="137"/>
      <c r="AG23" s="137"/>
      <c r="AH23" s="137"/>
      <c r="AI23" s="140"/>
    </row>
    <row r="24" spans="2:35" ht="16.2">
      <c r="B24" s="129">
        <v>4</v>
      </c>
      <c r="C24" s="131"/>
      <c r="D24" s="131"/>
      <c r="E24" s="131"/>
      <c r="F24" s="131"/>
      <c r="G24" s="131"/>
      <c r="H24" s="131"/>
      <c r="I24" s="131"/>
      <c r="J24" s="131"/>
      <c r="K24" s="131"/>
      <c r="L24" s="131"/>
      <c r="M24" s="131"/>
      <c r="N24" s="132"/>
      <c r="O24" s="132"/>
      <c r="P24" s="132"/>
      <c r="Q24" s="132"/>
      <c r="R24" s="132"/>
      <c r="S24" s="132"/>
      <c r="T24" s="132"/>
      <c r="U24" s="132"/>
      <c r="V24" s="132"/>
      <c r="W24" s="132"/>
      <c r="X24" s="133" t="b">
        <v>0</v>
      </c>
      <c r="Y24" s="134"/>
      <c r="Z24" s="134"/>
      <c r="AA24" s="134"/>
      <c r="AB24" s="134"/>
      <c r="AC24" s="135"/>
      <c r="AD24" s="133" t="b">
        <v>0</v>
      </c>
      <c r="AE24" s="134"/>
      <c r="AF24" s="134"/>
      <c r="AG24" s="134"/>
      <c r="AH24" s="134"/>
      <c r="AI24" s="139"/>
    </row>
    <row r="25" spans="2:35" ht="18" customHeight="1">
      <c r="B25" s="130"/>
      <c r="C25" s="131"/>
      <c r="D25" s="131"/>
      <c r="E25" s="131"/>
      <c r="F25" s="131"/>
      <c r="G25" s="131"/>
      <c r="H25" s="131"/>
      <c r="I25" s="131"/>
      <c r="J25" s="131"/>
      <c r="K25" s="131"/>
      <c r="L25" s="131"/>
      <c r="M25" s="131"/>
      <c r="N25" s="141"/>
      <c r="O25" s="141"/>
      <c r="P25" s="141"/>
      <c r="Q25" s="141"/>
      <c r="R25" s="141"/>
      <c r="S25" s="141"/>
      <c r="T25" s="141"/>
      <c r="U25" s="141"/>
      <c r="V25" s="141"/>
      <c r="W25" s="141"/>
      <c r="X25" s="136"/>
      <c r="Y25" s="137"/>
      <c r="Z25" s="137"/>
      <c r="AA25" s="137"/>
      <c r="AB25" s="137"/>
      <c r="AC25" s="138"/>
      <c r="AD25" s="136"/>
      <c r="AE25" s="137"/>
      <c r="AF25" s="137"/>
      <c r="AG25" s="137"/>
      <c r="AH25" s="137"/>
      <c r="AI25" s="140"/>
    </row>
    <row r="26" spans="2:35" ht="16.2">
      <c r="B26" s="129">
        <v>5</v>
      </c>
      <c r="C26" s="131"/>
      <c r="D26" s="131"/>
      <c r="E26" s="131"/>
      <c r="F26" s="131"/>
      <c r="G26" s="131"/>
      <c r="H26" s="131"/>
      <c r="I26" s="131"/>
      <c r="J26" s="131"/>
      <c r="K26" s="131"/>
      <c r="L26" s="131"/>
      <c r="M26" s="131"/>
      <c r="N26" s="132"/>
      <c r="O26" s="132"/>
      <c r="P26" s="132"/>
      <c r="Q26" s="132"/>
      <c r="R26" s="132"/>
      <c r="S26" s="132"/>
      <c r="T26" s="132"/>
      <c r="U26" s="132"/>
      <c r="V26" s="132"/>
      <c r="W26" s="132"/>
      <c r="X26" s="133" t="b">
        <v>0</v>
      </c>
      <c r="Y26" s="134"/>
      <c r="Z26" s="134"/>
      <c r="AA26" s="134"/>
      <c r="AB26" s="134"/>
      <c r="AC26" s="135"/>
      <c r="AD26" s="133" t="b">
        <v>0</v>
      </c>
      <c r="AE26" s="134"/>
      <c r="AF26" s="134"/>
      <c r="AG26" s="134"/>
      <c r="AH26" s="134"/>
      <c r="AI26" s="139"/>
    </row>
    <row r="27" spans="2:35" ht="18" customHeight="1">
      <c r="B27" s="130"/>
      <c r="C27" s="131"/>
      <c r="D27" s="131"/>
      <c r="E27" s="131"/>
      <c r="F27" s="131"/>
      <c r="G27" s="131"/>
      <c r="H27" s="131"/>
      <c r="I27" s="131"/>
      <c r="J27" s="131"/>
      <c r="K27" s="131"/>
      <c r="L27" s="131"/>
      <c r="M27" s="131"/>
      <c r="N27" s="141"/>
      <c r="O27" s="141"/>
      <c r="P27" s="141"/>
      <c r="Q27" s="141"/>
      <c r="R27" s="141"/>
      <c r="S27" s="141"/>
      <c r="T27" s="141"/>
      <c r="U27" s="141"/>
      <c r="V27" s="141"/>
      <c r="W27" s="141"/>
      <c r="X27" s="136"/>
      <c r="Y27" s="137"/>
      <c r="Z27" s="137"/>
      <c r="AA27" s="137"/>
      <c r="AB27" s="137"/>
      <c r="AC27" s="138"/>
      <c r="AD27" s="136"/>
      <c r="AE27" s="137"/>
      <c r="AF27" s="137"/>
      <c r="AG27" s="137"/>
      <c r="AH27" s="137"/>
      <c r="AI27" s="140"/>
    </row>
    <row r="28" spans="2:35" ht="18">
      <c r="B28" s="10"/>
      <c r="C28" s="11" t="s">
        <v>26</v>
      </c>
      <c r="D28" s="11"/>
      <c r="E28" s="11"/>
      <c r="F28" s="11"/>
      <c r="G28" s="11"/>
      <c r="H28" s="11"/>
      <c r="I28" s="11"/>
      <c r="J28" s="11"/>
      <c r="K28" s="11"/>
      <c r="L28" s="11"/>
      <c r="M28" s="11"/>
      <c r="N28" s="11"/>
      <c r="O28" s="12"/>
      <c r="P28" s="12"/>
      <c r="Q28" s="142">
        <v>8000</v>
      </c>
      <c r="R28" s="143"/>
      <c r="S28" s="144" t="s">
        <v>27</v>
      </c>
      <c r="T28" s="145"/>
      <c r="U28" s="145"/>
      <c r="V28" s="14" t="s">
        <v>28</v>
      </c>
      <c r="W28" s="146">
        <f>+COUNTA(N19,N21,N23,N25,N27)</f>
        <v>0</v>
      </c>
      <c r="X28" s="146"/>
      <c r="Y28" s="15"/>
      <c r="Z28" s="147" t="s">
        <v>29</v>
      </c>
      <c r="AA28" s="147"/>
      <c r="AB28" s="14" t="s">
        <v>30</v>
      </c>
      <c r="AC28" s="14"/>
      <c r="AD28" s="14"/>
      <c r="AE28" s="142">
        <f>+Q28*W28</f>
        <v>0</v>
      </c>
      <c r="AF28" s="142"/>
      <c r="AG28" s="142"/>
      <c r="AH28" s="11" t="s">
        <v>31</v>
      </c>
      <c r="AI28" s="17" t="s">
        <v>32</v>
      </c>
    </row>
    <row r="29" spans="2:35" ht="9" customHeight="1">
      <c r="B29" s="18"/>
      <c r="C29" s="19"/>
      <c r="D29" s="19"/>
      <c r="E29" s="19"/>
      <c r="F29" s="19"/>
      <c r="G29" s="19"/>
      <c r="H29" s="19"/>
      <c r="I29" s="19"/>
      <c r="J29" s="19"/>
      <c r="K29" s="19"/>
      <c r="L29" s="19"/>
      <c r="M29" s="19"/>
      <c r="N29" s="19"/>
      <c r="O29" s="20"/>
      <c r="P29" s="20"/>
      <c r="Q29" s="20"/>
      <c r="R29" s="21"/>
      <c r="S29" s="22"/>
      <c r="T29" s="23"/>
      <c r="U29" s="23"/>
      <c r="V29" s="24"/>
      <c r="W29" s="25"/>
      <c r="X29" s="25"/>
      <c r="Y29" s="25"/>
      <c r="Z29" s="24"/>
      <c r="AA29" s="24"/>
      <c r="AB29" s="24"/>
      <c r="AC29" s="24"/>
      <c r="AD29" s="24"/>
      <c r="AE29" s="20"/>
      <c r="AF29" s="20"/>
      <c r="AG29" s="20"/>
      <c r="AH29" s="19"/>
      <c r="AI29" s="26"/>
    </row>
    <row r="30" spans="2:35" ht="16.2">
      <c r="B30" s="18"/>
      <c r="C30" s="19" t="s">
        <v>33</v>
      </c>
      <c r="D30" s="19"/>
      <c r="E30" s="19"/>
      <c r="F30" s="19"/>
      <c r="G30" s="19"/>
      <c r="H30" s="19"/>
      <c r="I30" s="27" t="s">
        <v>34</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26"/>
    </row>
    <row r="31" spans="2:35" ht="18">
      <c r="B31" s="18"/>
      <c r="C31" s="28" t="s">
        <v>35</v>
      </c>
      <c r="E31" s="19"/>
      <c r="F31" s="19"/>
      <c r="G31" s="19"/>
      <c r="H31" s="19"/>
      <c r="I31" s="19"/>
      <c r="J31" s="19"/>
      <c r="K31" s="19"/>
      <c r="L31" s="19"/>
      <c r="M31" s="19"/>
      <c r="N31" s="19"/>
      <c r="O31" s="148" t="s">
        <v>36</v>
      </c>
      <c r="P31" s="148"/>
      <c r="Q31" s="149">
        <v>4500</v>
      </c>
      <c r="R31" s="150"/>
      <c r="S31" s="144" t="s">
        <v>27</v>
      </c>
      <c r="T31" s="145"/>
      <c r="U31" s="145"/>
      <c r="V31" s="24" t="s">
        <v>28</v>
      </c>
      <c r="W31" s="151">
        <f>COUNTIF(X18:AC27,"true")</f>
        <v>0</v>
      </c>
      <c r="X31" s="151"/>
      <c r="Y31" s="25"/>
      <c r="Z31" s="152" t="s">
        <v>37</v>
      </c>
      <c r="AA31" s="152"/>
      <c r="AB31" s="24" t="s">
        <v>30</v>
      </c>
      <c r="AC31" s="24"/>
      <c r="AD31" s="24"/>
      <c r="AE31" s="149">
        <f>+Q31*W31</f>
        <v>0</v>
      </c>
      <c r="AF31" s="149"/>
      <c r="AG31" s="149"/>
      <c r="AH31" s="19" t="s">
        <v>31</v>
      </c>
      <c r="AI31" s="26" t="s">
        <v>38</v>
      </c>
    </row>
    <row r="32" spans="2:35" ht="9" customHeight="1">
      <c r="B32" s="18"/>
      <c r="C32" s="28"/>
      <c r="E32" s="19"/>
      <c r="F32" s="19"/>
      <c r="G32" s="19"/>
      <c r="H32" s="19"/>
      <c r="I32" s="19"/>
      <c r="J32" s="19"/>
      <c r="K32" s="19"/>
      <c r="L32" s="19"/>
      <c r="M32" s="19"/>
      <c r="N32" s="19"/>
      <c r="O32" s="148"/>
      <c r="P32" s="148"/>
      <c r="Q32" s="149"/>
      <c r="R32" s="150"/>
      <c r="S32" s="144"/>
      <c r="T32" s="145"/>
      <c r="U32" s="145"/>
      <c r="V32" s="24"/>
      <c r="W32" s="151"/>
      <c r="X32" s="151"/>
      <c r="Y32" s="25"/>
      <c r="Z32" s="152"/>
      <c r="AA32" s="152"/>
      <c r="AB32" s="24"/>
      <c r="AC32" s="24"/>
      <c r="AD32" s="24"/>
      <c r="AE32" s="149"/>
      <c r="AF32" s="149"/>
      <c r="AG32" s="149"/>
      <c r="AH32" s="19"/>
      <c r="AI32" s="26"/>
    </row>
    <row r="33" spans="2:35" ht="18">
      <c r="B33" s="18"/>
      <c r="C33" s="28" t="s">
        <v>39</v>
      </c>
      <c r="E33" s="19"/>
      <c r="F33" s="19"/>
      <c r="G33" s="19"/>
      <c r="H33" s="19"/>
      <c r="I33" s="19"/>
      <c r="J33" s="19"/>
      <c r="K33" s="19"/>
      <c r="L33" s="19"/>
      <c r="M33" s="19"/>
      <c r="N33" s="19"/>
      <c r="O33" s="148" t="s">
        <v>36</v>
      </c>
      <c r="P33" s="148"/>
      <c r="Q33" s="149">
        <v>3200</v>
      </c>
      <c r="R33" s="150"/>
      <c r="S33" s="144" t="s">
        <v>27</v>
      </c>
      <c r="T33" s="145"/>
      <c r="U33" s="145"/>
      <c r="V33" s="24" t="s">
        <v>28</v>
      </c>
      <c r="W33" s="151">
        <f>COUNTIF(AD18:AI27,"true")</f>
        <v>0</v>
      </c>
      <c r="X33" s="151"/>
      <c r="Y33" s="25"/>
      <c r="Z33" s="152" t="s">
        <v>37</v>
      </c>
      <c r="AA33" s="152"/>
      <c r="AB33" s="24" t="s">
        <v>30</v>
      </c>
      <c r="AC33" s="24"/>
      <c r="AD33" s="24"/>
      <c r="AE33" s="149">
        <f>+Q33*W33</f>
        <v>0</v>
      </c>
      <c r="AF33" s="149"/>
      <c r="AG33" s="149"/>
      <c r="AH33" s="19" t="s">
        <v>31</v>
      </c>
      <c r="AI33" s="26" t="s">
        <v>40</v>
      </c>
    </row>
    <row r="34" spans="2:35" ht="18">
      <c r="B34" s="18"/>
      <c r="C34" s="28"/>
      <c r="E34" s="19"/>
      <c r="F34" s="19"/>
      <c r="G34" s="19"/>
      <c r="H34" s="19"/>
      <c r="I34" s="19"/>
      <c r="J34" s="19"/>
      <c r="K34" s="19"/>
      <c r="L34" s="19"/>
      <c r="M34" s="19"/>
      <c r="N34" s="19"/>
      <c r="O34" s="33"/>
      <c r="P34" s="33"/>
      <c r="Q34" s="20"/>
      <c r="R34" s="21"/>
      <c r="S34" s="22"/>
      <c r="T34" s="23"/>
      <c r="U34" s="23"/>
      <c r="V34" s="24"/>
      <c r="W34" s="25"/>
      <c r="X34" s="25"/>
      <c r="Y34" s="25"/>
      <c r="Z34" s="24"/>
      <c r="AA34" s="24"/>
      <c r="AB34" s="24"/>
      <c r="AC34" s="24"/>
      <c r="AD34" s="24"/>
      <c r="AE34" s="20"/>
      <c r="AF34" s="20"/>
      <c r="AG34" s="20"/>
      <c r="AH34" s="19"/>
      <c r="AI34" s="26"/>
    </row>
    <row r="35" spans="2:35" ht="15" customHeight="1">
      <c r="B35" s="34"/>
      <c r="C35" s="35"/>
      <c r="D35" s="35"/>
      <c r="E35" s="35"/>
      <c r="F35" s="35"/>
      <c r="G35" s="35"/>
      <c r="H35" s="35"/>
      <c r="I35" s="35"/>
      <c r="J35" s="35"/>
      <c r="K35" s="35"/>
      <c r="L35" s="35"/>
      <c r="M35" s="35"/>
      <c r="N35" s="35"/>
      <c r="O35" s="35"/>
      <c r="P35" s="35"/>
      <c r="Q35" s="35"/>
      <c r="R35" s="35"/>
      <c r="S35" s="35"/>
      <c r="T35" s="153" t="s">
        <v>41</v>
      </c>
      <c r="U35" s="154"/>
      <c r="V35" s="154"/>
      <c r="W35" s="154"/>
      <c r="X35" s="154"/>
      <c r="Y35" s="154"/>
      <c r="Z35" s="154"/>
      <c r="AA35" s="154"/>
      <c r="AB35" s="155">
        <f>SUM(AE28:AG33)</f>
        <v>0</v>
      </c>
      <c r="AC35" s="155"/>
      <c r="AD35" s="155"/>
      <c r="AE35" s="155"/>
      <c r="AF35" s="155"/>
      <c r="AG35" s="155"/>
      <c r="AH35" s="35" t="s">
        <v>31</v>
      </c>
      <c r="AI35" s="36"/>
    </row>
    <row r="36" spans="2:35" ht="16.2">
      <c r="B36" s="37" t="s">
        <v>42</v>
      </c>
    </row>
    <row r="37" spans="2:35" ht="16.2">
      <c r="B37" s="38" t="s">
        <v>83</v>
      </c>
    </row>
    <row r="38" spans="2:35" ht="18" customHeight="1">
      <c r="B38" s="38" t="s">
        <v>44</v>
      </c>
    </row>
    <row r="39" spans="2:35" ht="18" customHeight="1">
      <c r="B39" s="156" t="s">
        <v>45</v>
      </c>
      <c r="C39" s="157"/>
      <c r="D39" s="158"/>
      <c r="E39" s="162" t="s">
        <v>46</v>
      </c>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4"/>
    </row>
    <row r="40" spans="2:35" ht="18" customHeight="1">
      <c r="B40" s="159"/>
      <c r="C40" s="160"/>
      <c r="D40" s="161"/>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7"/>
    </row>
    <row r="41" spans="2:35" ht="18" customHeight="1">
      <c r="B41" s="37" t="s">
        <v>47</v>
      </c>
    </row>
    <row r="42" spans="2:35" ht="18" customHeight="1">
      <c r="C42" s="168" t="s">
        <v>48</v>
      </c>
      <c r="D42" s="168"/>
      <c r="E42" s="168"/>
      <c r="F42" s="169"/>
      <c r="G42" s="169"/>
      <c r="H42" s="1" t="s">
        <v>49</v>
      </c>
      <c r="K42" s="168" t="s">
        <v>50</v>
      </c>
      <c r="L42" s="168"/>
      <c r="M42" s="168"/>
      <c r="N42" s="169" t="str">
        <f>+IF(W28&gt;0,1,"")</f>
        <v/>
      </c>
      <c r="O42" s="169"/>
      <c r="P42" s="1" t="s">
        <v>49</v>
      </c>
      <c r="R42" s="168" t="s">
        <v>51</v>
      </c>
      <c r="S42" s="168"/>
      <c r="T42" s="168"/>
      <c r="U42" s="169"/>
      <c r="V42" s="169"/>
      <c r="W42" s="1" t="s">
        <v>49</v>
      </c>
    </row>
    <row r="43" spans="2:35" ht="18" customHeight="1">
      <c r="B43" s="39" t="s">
        <v>52</v>
      </c>
    </row>
    <row r="44" spans="2:35" s="41" customFormat="1" ht="14.4" customHeight="1">
      <c r="B44" s="37" t="s">
        <v>53</v>
      </c>
      <c r="C44" s="40"/>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s="41" customFormat="1" ht="14.4">
      <c r="B45" s="179" t="s">
        <v>54</v>
      </c>
      <c r="C45" s="42"/>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4"/>
    </row>
    <row r="46" spans="2:35" s="41" customFormat="1" ht="18">
      <c r="B46" s="180"/>
      <c r="C46" s="45" t="str">
        <f>C31</f>
        <v xml:space="preserve">Ⓐ「改訂 公共工事における契約変更の実際」 </v>
      </c>
      <c r="D46" s="9"/>
      <c r="E46" s="46"/>
      <c r="F46" s="46"/>
      <c r="G46" s="46"/>
      <c r="H46" s="46"/>
      <c r="I46" s="46"/>
      <c r="J46" s="46"/>
      <c r="K46" s="46"/>
      <c r="L46" s="46"/>
      <c r="M46" s="46"/>
      <c r="N46" s="9"/>
      <c r="O46" s="176" t="s">
        <v>55</v>
      </c>
      <c r="P46" s="177"/>
      <c r="Q46" s="177"/>
      <c r="R46" s="149">
        <f>+Q31</f>
        <v>4500</v>
      </c>
      <c r="S46" s="177"/>
      <c r="T46" s="144" t="s">
        <v>27</v>
      </c>
      <c r="U46" s="145"/>
      <c r="V46" s="145"/>
      <c r="W46" s="8" t="s">
        <v>28</v>
      </c>
      <c r="X46" s="169"/>
      <c r="Y46" s="169"/>
      <c r="Z46" s="169"/>
      <c r="AA46" s="178" t="s">
        <v>37</v>
      </c>
      <c r="AB46" s="178"/>
      <c r="AC46" s="8"/>
      <c r="AD46" s="8"/>
      <c r="AE46" s="8" t="s">
        <v>30</v>
      </c>
      <c r="AF46" s="149">
        <f>+R46*X46</f>
        <v>0</v>
      </c>
      <c r="AG46" s="149"/>
      <c r="AH46" s="149"/>
      <c r="AI46" s="48" t="s">
        <v>31</v>
      </c>
    </row>
    <row r="47" spans="2:35" s="41" customFormat="1" ht="18">
      <c r="B47" s="180"/>
      <c r="C47" s="45" t="str">
        <f>C33</f>
        <v xml:space="preserve">Ⓑ「公共工事における積算マネジメント」 </v>
      </c>
      <c r="D47" s="9"/>
      <c r="E47" s="49"/>
      <c r="F47" s="50"/>
      <c r="G47" s="50"/>
      <c r="H47" s="50"/>
      <c r="I47" s="9"/>
      <c r="J47" s="9"/>
      <c r="K47" s="9"/>
      <c r="L47" s="9"/>
      <c r="M47" s="49"/>
      <c r="N47" s="9"/>
      <c r="O47" s="176" t="s">
        <v>55</v>
      </c>
      <c r="P47" s="177"/>
      <c r="Q47" s="177"/>
      <c r="R47" s="149">
        <f>+Q33</f>
        <v>3200</v>
      </c>
      <c r="S47" s="177"/>
      <c r="T47" s="144" t="s">
        <v>27</v>
      </c>
      <c r="U47" s="145"/>
      <c r="V47" s="145"/>
      <c r="W47" s="8" t="s">
        <v>28</v>
      </c>
      <c r="X47" s="169"/>
      <c r="Y47" s="169"/>
      <c r="Z47" s="169"/>
      <c r="AA47" s="178" t="s">
        <v>37</v>
      </c>
      <c r="AB47" s="178"/>
      <c r="AC47" s="8"/>
      <c r="AD47" s="8"/>
      <c r="AE47" s="8" t="s">
        <v>30</v>
      </c>
      <c r="AF47" s="149">
        <f>+R47*X47</f>
        <v>0</v>
      </c>
      <c r="AG47" s="149"/>
      <c r="AH47" s="149"/>
      <c r="AI47" s="48" t="s">
        <v>31</v>
      </c>
    </row>
    <row r="48" spans="2:35" s="41" customFormat="1" ht="18" customHeight="1">
      <c r="B48" s="180"/>
      <c r="C48" s="51"/>
      <c r="D48" s="9"/>
      <c r="E48" s="46"/>
      <c r="F48" s="46"/>
      <c r="G48" s="46"/>
      <c r="H48" s="46"/>
      <c r="I48" s="46"/>
      <c r="J48" s="46"/>
      <c r="K48" s="46"/>
      <c r="L48" s="46"/>
      <c r="M48" s="46"/>
      <c r="N48" s="9"/>
      <c r="P48" s="50"/>
      <c r="T48" s="8" t="s">
        <v>56</v>
      </c>
      <c r="V48" s="9"/>
      <c r="W48" s="8"/>
      <c r="X48" s="9" t="s">
        <v>57</v>
      </c>
      <c r="Y48" s="9"/>
      <c r="Z48" s="9"/>
      <c r="AA48" s="8"/>
      <c r="AB48" s="8"/>
      <c r="AC48" s="8"/>
      <c r="AD48" s="8"/>
      <c r="AE48" s="8"/>
      <c r="AF48" s="149">
        <v>450</v>
      </c>
      <c r="AG48" s="149"/>
      <c r="AH48" s="149"/>
      <c r="AI48" s="48" t="s">
        <v>31</v>
      </c>
    </row>
    <row r="49" spans="2:35" ht="18" customHeight="1">
      <c r="B49" s="181"/>
      <c r="C49" s="52"/>
      <c r="D49" s="53"/>
      <c r="E49" s="54"/>
      <c r="F49" s="54"/>
      <c r="G49" s="54"/>
      <c r="H49" s="54"/>
      <c r="I49" s="54"/>
      <c r="J49" s="54"/>
      <c r="K49" s="54"/>
      <c r="L49" s="54"/>
      <c r="M49" s="54"/>
      <c r="N49" s="53"/>
      <c r="O49" s="55"/>
      <c r="P49" s="56"/>
      <c r="Q49" s="56"/>
      <c r="R49" s="56"/>
      <c r="S49" s="53"/>
      <c r="T49" s="53"/>
      <c r="U49" s="53"/>
      <c r="V49" s="53"/>
      <c r="W49" s="57"/>
      <c r="X49" s="53"/>
      <c r="Y49" s="53"/>
      <c r="Z49" s="53"/>
      <c r="AA49" s="170" t="s">
        <v>58</v>
      </c>
      <c r="AB49" s="170"/>
      <c r="AC49" s="170"/>
      <c r="AD49" s="170"/>
      <c r="AE49" s="170"/>
      <c r="AF49" s="171">
        <f>IF(SUM(AF46:AH47)=0,0,SUM(AF46:AH48))</f>
        <v>0</v>
      </c>
      <c r="AG49" s="171"/>
      <c r="AH49" s="171"/>
      <c r="AI49" s="59" t="s">
        <v>31</v>
      </c>
    </row>
    <row r="50" spans="2:35" ht="18" customHeight="1">
      <c r="B50" s="41" t="s">
        <v>59</v>
      </c>
      <c r="C50" s="41"/>
      <c r="D50" s="41"/>
      <c r="E50" s="41"/>
      <c r="F50" s="41"/>
      <c r="G50" s="41"/>
      <c r="H50" s="41"/>
      <c r="I50" s="41"/>
      <c r="J50" s="41"/>
      <c r="K50" s="41"/>
      <c r="L50" s="41"/>
      <c r="M50" s="41"/>
      <c r="N50" s="41"/>
      <c r="O50" s="41"/>
      <c r="P50" s="41"/>
      <c r="Q50" s="41"/>
      <c r="R50" s="41"/>
      <c r="S50" s="41"/>
      <c r="T50" s="41"/>
      <c r="U50" s="41"/>
      <c r="V50" s="41"/>
      <c r="W50" s="41"/>
      <c r="X50" s="41"/>
      <c r="Y50" s="41"/>
      <c r="Z50" s="172" t="s">
        <v>84</v>
      </c>
      <c r="AA50" s="172"/>
      <c r="AB50" s="172"/>
      <c r="AC50" s="172"/>
      <c r="AD50" s="172"/>
      <c r="AE50" s="172"/>
      <c r="AF50" s="172"/>
      <c r="AG50" s="172"/>
      <c r="AH50" s="172"/>
      <c r="AI50" s="172"/>
    </row>
    <row r="51" spans="2:35" ht="36" customHeight="1">
      <c r="B51" s="173"/>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5"/>
    </row>
    <row r="52" spans="2:35" ht="13.2" customHeight="1">
      <c r="C52" s="60" t="s">
        <v>61</v>
      </c>
      <c r="D52" s="61"/>
      <c r="H52" s="1" t="s">
        <v>62</v>
      </c>
      <c r="L52" s="61"/>
      <c r="M52" s="61"/>
      <c r="AB52" s="62"/>
      <c r="AC52" s="62"/>
      <c r="AD52" s="62"/>
      <c r="AE52" s="62"/>
      <c r="AF52" s="62"/>
      <c r="AG52" s="62"/>
      <c r="AH52" s="62"/>
    </row>
    <row r="53" spans="2:35" ht="13.2" customHeight="1">
      <c r="H53" s="1" t="s">
        <v>63</v>
      </c>
      <c r="AB53" s="61"/>
      <c r="AC53" s="61"/>
      <c r="AD53" s="61"/>
      <c r="AF53" s="63" t="s">
        <v>64</v>
      </c>
      <c r="AG53" s="61"/>
      <c r="AH53" s="61"/>
    </row>
    <row r="54" spans="2:35" ht="13.2" customHeight="1">
      <c r="C54" s="1" t="s">
        <v>65</v>
      </c>
      <c r="AB54" s="61"/>
      <c r="AC54" s="61"/>
      <c r="AD54" s="61"/>
      <c r="AE54" s="61"/>
      <c r="AF54" s="61"/>
      <c r="AG54" s="61"/>
      <c r="AH54" s="61"/>
    </row>
    <row r="55" spans="2:35" ht="13.2" customHeight="1">
      <c r="C55" s="1" t="s">
        <v>66</v>
      </c>
      <c r="AG55" s="61"/>
      <c r="AH55" s="61"/>
    </row>
  </sheetData>
  <sheetProtection selectLockedCells="1"/>
  <mergeCells count="120">
    <mergeCell ref="AF48:AH48"/>
    <mergeCell ref="AA49:AE49"/>
    <mergeCell ref="AF49:AH49"/>
    <mergeCell ref="Z50:AI50"/>
    <mergeCell ref="B51:AI51"/>
    <mergeCell ref="AF46:AH46"/>
    <mergeCell ref="O47:Q47"/>
    <mergeCell ref="R47:S47"/>
    <mergeCell ref="T47:V47"/>
    <mergeCell ref="X47:Z47"/>
    <mergeCell ref="AA47:AB47"/>
    <mergeCell ref="AF47:AH47"/>
    <mergeCell ref="B45:B49"/>
    <mergeCell ref="O46:Q46"/>
    <mergeCell ref="R46:S46"/>
    <mergeCell ref="T46:V46"/>
    <mergeCell ref="X46:Z46"/>
    <mergeCell ref="AA46:AB46"/>
    <mergeCell ref="T35:AA35"/>
    <mergeCell ref="AB35:AG35"/>
    <mergeCell ref="B39:D40"/>
    <mergeCell ref="E39:AI40"/>
    <mergeCell ref="C42:E42"/>
    <mergeCell ref="F42:G42"/>
    <mergeCell ref="K42:M42"/>
    <mergeCell ref="N42:O42"/>
    <mergeCell ref="R42:T42"/>
    <mergeCell ref="U42:V42"/>
    <mergeCell ref="O33:P33"/>
    <mergeCell ref="Q33:R33"/>
    <mergeCell ref="S33:U33"/>
    <mergeCell ref="W33:X33"/>
    <mergeCell ref="Z33:AA33"/>
    <mergeCell ref="AE33:AG33"/>
    <mergeCell ref="AE31:AG31"/>
    <mergeCell ref="O32:P32"/>
    <mergeCell ref="Q32:R32"/>
    <mergeCell ref="S32:U32"/>
    <mergeCell ref="W32:X32"/>
    <mergeCell ref="Z32:AA32"/>
    <mergeCell ref="AE32:AG32"/>
    <mergeCell ref="Q28:R28"/>
    <mergeCell ref="S28:U28"/>
    <mergeCell ref="W28:X28"/>
    <mergeCell ref="Z28:AA28"/>
    <mergeCell ref="AE28:AG28"/>
    <mergeCell ref="O31:P31"/>
    <mergeCell ref="Q31:R31"/>
    <mergeCell ref="S31:U31"/>
    <mergeCell ref="W31:X31"/>
    <mergeCell ref="Z31:AA31"/>
    <mergeCell ref="B26:B27"/>
    <mergeCell ref="C26:M27"/>
    <mergeCell ref="N26:W26"/>
    <mergeCell ref="X26:AC27"/>
    <mergeCell ref="AD26:AI27"/>
    <mergeCell ref="N27:W27"/>
    <mergeCell ref="B24:B25"/>
    <mergeCell ref="C24:M25"/>
    <mergeCell ref="N24:W24"/>
    <mergeCell ref="X24:AC25"/>
    <mergeCell ref="AD24:AI25"/>
    <mergeCell ref="N25:W25"/>
    <mergeCell ref="B22:B23"/>
    <mergeCell ref="C22:M23"/>
    <mergeCell ref="N22:W22"/>
    <mergeCell ref="X22:AC23"/>
    <mergeCell ref="AD22:AI23"/>
    <mergeCell ref="N23:W23"/>
    <mergeCell ref="B18:B19"/>
    <mergeCell ref="C18:M19"/>
    <mergeCell ref="N18:W18"/>
    <mergeCell ref="AD18:AI19"/>
    <mergeCell ref="N19:W19"/>
    <mergeCell ref="B20:B21"/>
    <mergeCell ref="C20:M21"/>
    <mergeCell ref="N20:W20"/>
    <mergeCell ref="AD20:AI21"/>
    <mergeCell ref="N21:W21"/>
    <mergeCell ref="X20:AC21"/>
    <mergeCell ref="X18:AC19"/>
    <mergeCell ref="Z14:AI14"/>
    <mergeCell ref="B16:B17"/>
    <mergeCell ref="C16:M17"/>
    <mergeCell ref="N16:W16"/>
    <mergeCell ref="X16:AC17"/>
    <mergeCell ref="AD16:AI17"/>
    <mergeCell ref="N17:W17"/>
    <mergeCell ref="V11:Y11"/>
    <mergeCell ref="Z11:AI11"/>
    <mergeCell ref="B12:D12"/>
    <mergeCell ref="F12:AI12"/>
    <mergeCell ref="B13:AI13"/>
    <mergeCell ref="B14:D14"/>
    <mergeCell ref="E14:K14"/>
    <mergeCell ref="L14:N14"/>
    <mergeCell ref="O14:U14"/>
    <mergeCell ref="V14:Y14"/>
    <mergeCell ref="B8:AI8"/>
    <mergeCell ref="B9:D9"/>
    <mergeCell ref="E9:R9"/>
    <mergeCell ref="S9:U11"/>
    <mergeCell ref="V9:Y9"/>
    <mergeCell ref="Z9:AI9"/>
    <mergeCell ref="B10:D11"/>
    <mergeCell ref="E10:R11"/>
    <mergeCell ref="V10:Y10"/>
    <mergeCell ref="Z10:AI10"/>
    <mergeCell ref="B6:D6"/>
    <mergeCell ref="E6:K6"/>
    <mergeCell ref="M6:O6"/>
    <mergeCell ref="P6:V6"/>
    <mergeCell ref="W6:Z6"/>
    <mergeCell ref="AA6:AI6"/>
    <mergeCell ref="B2:Q2"/>
    <mergeCell ref="R2:AI2"/>
    <mergeCell ref="B3:Q3"/>
    <mergeCell ref="R3:AI3"/>
    <mergeCell ref="B4:Q4"/>
    <mergeCell ref="R4:AI4"/>
  </mergeCells>
  <phoneticPr fontId="3"/>
  <conditionalFormatting sqref="E6 E9:R11 Z9:AI11 E14 O14 Z14 F42 N42 U42 F12 B13 C18:W19 C21:W21 C20:X20 C27:W27 C22:X22 C23:W23 C24:X24 C25:W25 C26:X26">
    <cfRule type="expression" dxfId="41" priority="21">
      <formula>B6&lt;&gt;""</formula>
    </cfRule>
    <cfRule type="expression" dxfId="40" priority="22">
      <formula>B6=""</formula>
    </cfRule>
  </conditionalFormatting>
  <conditionalFormatting sqref="X46:Z47">
    <cfRule type="expression" dxfId="39" priority="19">
      <formula>X46&lt;&gt;""</formula>
    </cfRule>
    <cfRule type="expression" dxfId="38" priority="20">
      <formula>X46=""</formula>
    </cfRule>
  </conditionalFormatting>
  <conditionalFormatting sqref="B51">
    <cfRule type="expression" dxfId="37" priority="17">
      <formula>B51&lt;&gt;""</formula>
    </cfRule>
    <cfRule type="expression" dxfId="36" priority="18">
      <formula>B51=""</formula>
    </cfRule>
  </conditionalFormatting>
  <conditionalFormatting sqref="AA6">
    <cfRule type="expression" dxfId="35" priority="15">
      <formula>AA6&lt;&gt;""</formula>
    </cfRule>
    <cfRule type="expression" dxfId="34" priority="16">
      <formula>AA6=""</formula>
    </cfRule>
  </conditionalFormatting>
  <conditionalFormatting sqref="P6">
    <cfRule type="expression" dxfId="33" priority="13">
      <formula>P6&lt;&gt;""</formula>
    </cfRule>
    <cfRule type="expression" dxfId="32" priority="14">
      <formula>P6=""</formula>
    </cfRule>
  </conditionalFormatting>
  <conditionalFormatting sqref="AD20">
    <cfRule type="expression" dxfId="31" priority="11">
      <formula>AD20&lt;&gt;""</formula>
    </cfRule>
    <cfRule type="expression" dxfId="30" priority="12">
      <formula>AD20=""</formula>
    </cfRule>
  </conditionalFormatting>
  <conditionalFormatting sqref="AD22">
    <cfRule type="expression" dxfId="29" priority="9">
      <formula>AD22&lt;&gt;""</formula>
    </cfRule>
    <cfRule type="expression" dxfId="28" priority="10">
      <formula>AD22=""</formula>
    </cfRule>
  </conditionalFormatting>
  <conditionalFormatting sqref="AD24">
    <cfRule type="expression" dxfId="27" priority="7">
      <formula>AD24&lt;&gt;""</formula>
    </cfRule>
    <cfRule type="expression" dxfId="26" priority="8">
      <formula>AD24=""</formula>
    </cfRule>
  </conditionalFormatting>
  <conditionalFormatting sqref="AD26">
    <cfRule type="expression" dxfId="25" priority="5">
      <formula>AD26&lt;&gt;""</formula>
    </cfRule>
    <cfRule type="expression" dxfId="24" priority="6">
      <formula>AD26=""</formula>
    </cfRule>
  </conditionalFormatting>
  <conditionalFormatting sqref="AD18">
    <cfRule type="expression" dxfId="23" priority="3">
      <formula>AD18&lt;&gt;""</formula>
    </cfRule>
    <cfRule type="expression" dxfId="22" priority="4">
      <formula>AD18=""</formula>
    </cfRule>
  </conditionalFormatting>
  <conditionalFormatting sqref="X18">
    <cfRule type="expression" dxfId="21" priority="1">
      <formula>X18&lt;&gt;""</formula>
    </cfRule>
    <cfRule type="expression" dxfId="20" priority="2">
      <formula>X18=""</formula>
    </cfRule>
  </conditionalFormatting>
  <dataValidations count="3">
    <dataValidation imeMode="fullKatakana" allowBlank="1" showInputMessage="1" showErrorMessage="1" sqref="E9:R9 N18:W18 Z10:AI10 N20:W20 N22:W22 N24:W24 N26:W26"/>
    <dataValidation imeMode="off" allowBlank="1" showInputMessage="1" showErrorMessage="1" sqref="F12:AI12 E14:K14 O14:U14 Z14:AI14"/>
    <dataValidation imeMode="hiragana" allowBlank="1" showInputMessage="1" showErrorMessage="1" sqref="E10:R11 Z9:AI9 Z11:AI11 B13:AI13 C18:M27 N19:W19 N21:W21 N23:W23 N25:W25 N27:W27 B51:AI51"/>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89"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1044" r:id="rId6" name="OptionButton20">
          <controlPr defaultSize="0" autoLine="0" r:id="rId7">
            <anchor moveWithCells="1">
              <from>
                <xdr:col>32</xdr:col>
                <xdr:colOff>121920</xdr:colOff>
                <xdr:row>25</xdr:row>
                <xdr:rowOff>106680</xdr:rowOff>
              </from>
              <to>
                <xdr:col>34</xdr:col>
                <xdr:colOff>160020</xdr:colOff>
                <xdr:row>26</xdr:row>
                <xdr:rowOff>83820</xdr:rowOff>
              </to>
            </anchor>
          </controlPr>
        </control>
      </mc:Choice>
      <mc:Fallback>
        <control shapeId="1044" r:id="rId6" name="OptionButton20"/>
      </mc:Fallback>
    </mc:AlternateContent>
    <mc:AlternateContent xmlns:mc="http://schemas.openxmlformats.org/markup-compatibility/2006">
      <mc:Choice Requires="x14">
        <control shapeId="1043" r:id="rId8" name="OptionButton19">
          <controlPr defaultSize="0" autoLine="0" linkedCell="AD26" r:id="rId9">
            <anchor moveWithCells="1">
              <from>
                <xdr:col>30</xdr:col>
                <xdr:colOff>7620</xdr:colOff>
                <xdr:row>25</xdr:row>
                <xdr:rowOff>99060</xdr:rowOff>
              </from>
              <to>
                <xdr:col>32</xdr:col>
                <xdr:colOff>45720</xdr:colOff>
                <xdr:row>26</xdr:row>
                <xdr:rowOff>114300</xdr:rowOff>
              </to>
            </anchor>
          </controlPr>
        </control>
      </mc:Choice>
      <mc:Fallback>
        <control shapeId="1043" r:id="rId8" name="OptionButton19"/>
      </mc:Fallback>
    </mc:AlternateContent>
    <mc:AlternateContent xmlns:mc="http://schemas.openxmlformats.org/markup-compatibility/2006">
      <mc:Choice Requires="x14">
        <control shapeId="1042" r:id="rId10" name="OptionButton18">
          <controlPr defaultSize="0" autoLine="0" r:id="rId11">
            <anchor moveWithCells="1">
              <from>
                <xdr:col>32</xdr:col>
                <xdr:colOff>106680</xdr:colOff>
                <xdr:row>23</xdr:row>
                <xdr:rowOff>106680</xdr:rowOff>
              </from>
              <to>
                <xdr:col>34</xdr:col>
                <xdr:colOff>129540</xdr:colOff>
                <xdr:row>24</xdr:row>
                <xdr:rowOff>121920</xdr:rowOff>
              </to>
            </anchor>
          </controlPr>
        </control>
      </mc:Choice>
      <mc:Fallback>
        <control shapeId="1042" r:id="rId10" name="OptionButton18"/>
      </mc:Fallback>
    </mc:AlternateContent>
    <mc:AlternateContent xmlns:mc="http://schemas.openxmlformats.org/markup-compatibility/2006">
      <mc:Choice Requires="x14">
        <control shapeId="1041" r:id="rId12" name="OptionButton17">
          <controlPr defaultSize="0" autoLine="0" linkedCell="AD24" r:id="rId13">
            <anchor moveWithCells="1">
              <from>
                <xdr:col>30</xdr:col>
                <xdr:colOff>7620</xdr:colOff>
                <xdr:row>23</xdr:row>
                <xdr:rowOff>137160</xdr:rowOff>
              </from>
              <to>
                <xdr:col>32</xdr:col>
                <xdr:colOff>15240</xdr:colOff>
                <xdr:row>24</xdr:row>
                <xdr:rowOff>121920</xdr:rowOff>
              </to>
            </anchor>
          </controlPr>
        </control>
      </mc:Choice>
      <mc:Fallback>
        <control shapeId="1041" r:id="rId12" name="OptionButton17"/>
      </mc:Fallback>
    </mc:AlternateContent>
    <mc:AlternateContent xmlns:mc="http://schemas.openxmlformats.org/markup-compatibility/2006">
      <mc:Choice Requires="x14">
        <control shapeId="1040" r:id="rId14" name="OptionButton16">
          <controlPr defaultSize="0" autoLine="0" r:id="rId15">
            <anchor moveWithCells="1">
              <from>
                <xdr:col>32</xdr:col>
                <xdr:colOff>114300</xdr:colOff>
                <xdr:row>21</xdr:row>
                <xdr:rowOff>152400</xdr:rowOff>
              </from>
              <to>
                <xdr:col>34</xdr:col>
                <xdr:colOff>167640</xdr:colOff>
                <xdr:row>22</xdr:row>
                <xdr:rowOff>129540</xdr:rowOff>
              </to>
            </anchor>
          </controlPr>
        </control>
      </mc:Choice>
      <mc:Fallback>
        <control shapeId="1040" r:id="rId14" name="OptionButton16"/>
      </mc:Fallback>
    </mc:AlternateContent>
    <mc:AlternateContent xmlns:mc="http://schemas.openxmlformats.org/markup-compatibility/2006">
      <mc:Choice Requires="x14">
        <control shapeId="1039" r:id="rId16" name="OptionButton15">
          <controlPr defaultSize="0" autoLine="0" linkedCell="AD22" r:id="rId17">
            <anchor moveWithCells="1">
              <from>
                <xdr:col>30</xdr:col>
                <xdr:colOff>7620</xdr:colOff>
                <xdr:row>21</xdr:row>
                <xdr:rowOff>144780</xdr:rowOff>
              </from>
              <to>
                <xdr:col>31</xdr:col>
                <xdr:colOff>205740</xdr:colOff>
                <xdr:row>22</xdr:row>
                <xdr:rowOff>121920</xdr:rowOff>
              </to>
            </anchor>
          </controlPr>
        </control>
      </mc:Choice>
      <mc:Fallback>
        <control shapeId="1039" r:id="rId16" name="OptionButton15"/>
      </mc:Fallback>
    </mc:AlternateContent>
    <mc:AlternateContent xmlns:mc="http://schemas.openxmlformats.org/markup-compatibility/2006">
      <mc:Choice Requires="x14">
        <control shapeId="1038" r:id="rId18" name="OptionButton14">
          <controlPr defaultSize="0" autoLine="0" r:id="rId19">
            <anchor moveWithCells="1">
              <from>
                <xdr:col>32</xdr:col>
                <xdr:colOff>99060</xdr:colOff>
                <xdr:row>19</xdr:row>
                <xdr:rowOff>114300</xdr:rowOff>
              </from>
              <to>
                <xdr:col>34</xdr:col>
                <xdr:colOff>144780</xdr:colOff>
                <xdr:row>20</xdr:row>
                <xdr:rowOff>106680</xdr:rowOff>
              </to>
            </anchor>
          </controlPr>
        </control>
      </mc:Choice>
      <mc:Fallback>
        <control shapeId="1038" r:id="rId18" name="OptionButton14"/>
      </mc:Fallback>
    </mc:AlternateContent>
    <mc:AlternateContent xmlns:mc="http://schemas.openxmlformats.org/markup-compatibility/2006">
      <mc:Choice Requires="x14">
        <control shapeId="1037" r:id="rId20" name="OptionButton13">
          <controlPr defaultSize="0" autoLine="0" linkedCell="AD20" r:id="rId21">
            <anchor moveWithCells="1">
              <from>
                <xdr:col>30</xdr:col>
                <xdr:colOff>0</xdr:colOff>
                <xdr:row>19</xdr:row>
                <xdr:rowOff>106680</xdr:rowOff>
              </from>
              <to>
                <xdr:col>32</xdr:col>
                <xdr:colOff>0</xdr:colOff>
                <xdr:row>20</xdr:row>
                <xdr:rowOff>121920</xdr:rowOff>
              </to>
            </anchor>
          </controlPr>
        </control>
      </mc:Choice>
      <mc:Fallback>
        <control shapeId="1037" r:id="rId20" name="OptionButton13"/>
      </mc:Fallback>
    </mc:AlternateContent>
    <mc:AlternateContent xmlns:mc="http://schemas.openxmlformats.org/markup-compatibility/2006">
      <mc:Choice Requires="x14">
        <control shapeId="1036" r:id="rId22" name="OptionButton12">
          <controlPr autoLine="0" r:id="rId23">
            <anchor moveWithCells="1">
              <from>
                <xdr:col>32</xdr:col>
                <xdr:colOff>106680</xdr:colOff>
                <xdr:row>17</xdr:row>
                <xdr:rowOff>106680</xdr:rowOff>
              </from>
              <to>
                <xdr:col>34</xdr:col>
                <xdr:colOff>152400</xdr:colOff>
                <xdr:row>18</xdr:row>
                <xdr:rowOff>121920</xdr:rowOff>
              </to>
            </anchor>
          </controlPr>
        </control>
      </mc:Choice>
      <mc:Fallback>
        <control shapeId="1036" r:id="rId22" name="OptionButton12"/>
      </mc:Fallback>
    </mc:AlternateContent>
    <mc:AlternateContent xmlns:mc="http://schemas.openxmlformats.org/markup-compatibility/2006">
      <mc:Choice Requires="x14">
        <control shapeId="1035" r:id="rId24" name="OptionButton11">
          <controlPr defaultSize="0" autoLine="0" linkedCell="AD18" r:id="rId25">
            <anchor moveWithCells="1">
              <from>
                <xdr:col>30</xdr:col>
                <xdr:colOff>7620</xdr:colOff>
                <xdr:row>17</xdr:row>
                <xdr:rowOff>106680</xdr:rowOff>
              </from>
              <to>
                <xdr:col>32</xdr:col>
                <xdr:colOff>7620</xdr:colOff>
                <xdr:row>18</xdr:row>
                <xdr:rowOff>137160</xdr:rowOff>
              </to>
            </anchor>
          </controlPr>
        </control>
      </mc:Choice>
      <mc:Fallback>
        <control shapeId="1035" r:id="rId24" name="OptionButton11"/>
      </mc:Fallback>
    </mc:AlternateContent>
    <mc:AlternateContent xmlns:mc="http://schemas.openxmlformats.org/markup-compatibility/2006">
      <mc:Choice Requires="x14">
        <control shapeId="1034" r:id="rId26" name="OptionButton10">
          <controlPr autoLine="0" r:id="rId27">
            <anchor moveWithCells="1">
              <from>
                <xdr:col>26</xdr:col>
                <xdr:colOff>60960</xdr:colOff>
                <xdr:row>25</xdr:row>
                <xdr:rowOff>99060</xdr:rowOff>
              </from>
              <to>
                <xdr:col>29</xdr:col>
                <xdr:colOff>0</xdr:colOff>
                <xdr:row>26</xdr:row>
                <xdr:rowOff>121920</xdr:rowOff>
              </to>
            </anchor>
          </controlPr>
        </control>
      </mc:Choice>
      <mc:Fallback>
        <control shapeId="1034" r:id="rId26" name="OptionButton10"/>
      </mc:Fallback>
    </mc:AlternateContent>
    <mc:AlternateContent xmlns:mc="http://schemas.openxmlformats.org/markup-compatibility/2006">
      <mc:Choice Requires="x14">
        <control shapeId="1033" r:id="rId28" name="OptionButton9">
          <controlPr autoLine="0" linkedCell="X26" r:id="rId29">
            <anchor moveWithCells="1">
              <from>
                <xdr:col>24</xdr:col>
                <xdr:colOff>0</xdr:colOff>
                <xdr:row>25</xdr:row>
                <xdr:rowOff>99060</xdr:rowOff>
              </from>
              <to>
                <xdr:col>27</xdr:col>
                <xdr:colOff>30480</xdr:colOff>
                <xdr:row>26</xdr:row>
                <xdr:rowOff>121920</xdr:rowOff>
              </to>
            </anchor>
          </controlPr>
        </control>
      </mc:Choice>
      <mc:Fallback>
        <control shapeId="1033" r:id="rId28" name="OptionButton9"/>
      </mc:Fallback>
    </mc:AlternateContent>
    <mc:AlternateContent xmlns:mc="http://schemas.openxmlformats.org/markup-compatibility/2006">
      <mc:Choice Requires="x14">
        <control shapeId="1032" r:id="rId30" name="OptionButton8">
          <controlPr autoLine="0" r:id="rId31">
            <anchor moveWithCells="1">
              <from>
                <xdr:col>26</xdr:col>
                <xdr:colOff>60960</xdr:colOff>
                <xdr:row>23</xdr:row>
                <xdr:rowOff>99060</xdr:rowOff>
              </from>
              <to>
                <xdr:col>29</xdr:col>
                <xdr:colOff>0</xdr:colOff>
                <xdr:row>24</xdr:row>
                <xdr:rowOff>121920</xdr:rowOff>
              </to>
            </anchor>
          </controlPr>
        </control>
      </mc:Choice>
      <mc:Fallback>
        <control shapeId="1032" r:id="rId30" name="OptionButton8"/>
      </mc:Fallback>
    </mc:AlternateContent>
    <mc:AlternateContent xmlns:mc="http://schemas.openxmlformats.org/markup-compatibility/2006">
      <mc:Choice Requires="x14">
        <control shapeId="1031" r:id="rId32" name="OptionButton7">
          <controlPr autoLine="0" linkedCell="X24" r:id="rId33">
            <anchor moveWithCells="1">
              <from>
                <xdr:col>24</xdr:col>
                <xdr:colOff>0</xdr:colOff>
                <xdr:row>23</xdr:row>
                <xdr:rowOff>99060</xdr:rowOff>
              </from>
              <to>
                <xdr:col>27</xdr:col>
                <xdr:colOff>30480</xdr:colOff>
                <xdr:row>24</xdr:row>
                <xdr:rowOff>121920</xdr:rowOff>
              </to>
            </anchor>
          </controlPr>
        </control>
      </mc:Choice>
      <mc:Fallback>
        <control shapeId="1031" r:id="rId32" name="OptionButton7"/>
      </mc:Fallback>
    </mc:AlternateContent>
    <mc:AlternateContent xmlns:mc="http://schemas.openxmlformats.org/markup-compatibility/2006">
      <mc:Choice Requires="x14">
        <control shapeId="1030" r:id="rId34" name="OptionButton6">
          <controlPr autoLine="0" r:id="rId35">
            <anchor moveWithCells="1">
              <from>
                <xdr:col>26</xdr:col>
                <xdr:colOff>60960</xdr:colOff>
                <xdr:row>21</xdr:row>
                <xdr:rowOff>99060</xdr:rowOff>
              </from>
              <to>
                <xdr:col>29</xdr:col>
                <xdr:colOff>0</xdr:colOff>
                <xdr:row>22</xdr:row>
                <xdr:rowOff>121920</xdr:rowOff>
              </to>
            </anchor>
          </controlPr>
        </control>
      </mc:Choice>
      <mc:Fallback>
        <control shapeId="1030" r:id="rId34" name="OptionButton6"/>
      </mc:Fallback>
    </mc:AlternateContent>
    <mc:AlternateContent xmlns:mc="http://schemas.openxmlformats.org/markup-compatibility/2006">
      <mc:Choice Requires="x14">
        <control shapeId="1029" r:id="rId36" name="OptionButton5">
          <controlPr autoLine="0" linkedCell="X22" r:id="rId37">
            <anchor moveWithCells="1">
              <from>
                <xdr:col>24</xdr:col>
                <xdr:colOff>0</xdr:colOff>
                <xdr:row>21</xdr:row>
                <xdr:rowOff>99060</xdr:rowOff>
              </from>
              <to>
                <xdr:col>27</xdr:col>
                <xdr:colOff>30480</xdr:colOff>
                <xdr:row>22</xdr:row>
                <xdr:rowOff>121920</xdr:rowOff>
              </to>
            </anchor>
          </controlPr>
        </control>
      </mc:Choice>
      <mc:Fallback>
        <control shapeId="1029" r:id="rId36" name="OptionButton5"/>
      </mc:Fallback>
    </mc:AlternateContent>
    <mc:AlternateContent xmlns:mc="http://schemas.openxmlformats.org/markup-compatibility/2006">
      <mc:Choice Requires="x14">
        <control shapeId="1028" r:id="rId38" name="OptionButton4">
          <controlPr autoLine="0" r:id="rId39">
            <anchor moveWithCells="1">
              <from>
                <xdr:col>26</xdr:col>
                <xdr:colOff>60960</xdr:colOff>
                <xdr:row>19</xdr:row>
                <xdr:rowOff>99060</xdr:rowOff>
              </from>
              <to>
                <xdr:col>29</xdr:col>
                <xdr:colOff>0</xdr:colOff>
                <xdr:row>20</xdr:row>
                <xdr:rowOff>121920</xdr:rowOff>
              </to>
            </anchor>
          </controlPr>
        </control>
      </mc:Choice>
      <mc:Fallback>
        <control shapeId="1028" r:id="rId38" name="OptionButton4"/>
      </mc:Fallback>
    </mc:AlternateContent>
    <mc:AlternateContent xmlns:mc="http://schemas.openxmlformats.org/markup-compatibility/2006">
      <mc:Choice Requires="x14">
        <control shapeId="1027" r:id="rId40" name="OptionButton3">
          <controlPr autoLine="0" linkedCell="X20" r:id="rId41">
            <anchor moveWithCells="1">
              <from>
                <xdr:col>24</xdr:col>
                <xdr:colOff>0</xdr:colOff>
                <xdr:row>19</xdr:row>
                <xdr:rowOff>99060</xdr:rowOff>
              </from>
              <to>
                <xdr:col>27</xdr:col>
                <xdr:colOff>30480</xdr:colOff>
                <xdr:row>20</xdr:row>
                <xdr:rowOff>121920</xdr:rowOff>
              </to>
            </anchor>
          </controlPr>
        </control>
      </mc:Choice>
      <mc:Fallback>
        <control shapeId="1027" r:id="rId40" name="OptionButton3"/>
      </mc:Fallback>
    </mc:AlternateContent>
    <mc:AlternateContent xmlns:mc="http://schemas.openxmlformats.org/markup-compatibility/2006">
      <mc:Choice Requires="x14">
        <control shapeId="1026" r:id="rId42" name="OptionButton2">
          <controlPr autoLine="0" r:id="rId43">
            <anchor moveWithCells="1">
              <from>
                <xdr:col>26</xdr:col>
                <xdr:colOff>76200</xdr:colOff>
                <xdr:row>17</xdr:row>
                <xdr:rowOff>99060</xdr:rowOff>
              </from>
              <to>
                <xdr:col>29</xdr:col>
                <xdr:colOff>15240</xdr:colOff>
                <xdr:row>18</xdr:row>
                <xdr:rowOff>121920</xdr:rowOff>
              </to>
            </anchor>
          </controlPr>
        </control>
      </mc:Choice>
      <mc:Fallback>
        <control shapeId="1026" r:id="rId42" name="OptionButton2"/>
      </mc:Fallback>
    </mc:AlternateContent>
    <mc:AlternateContent xmlns:mc="http://schemas.openxmlformats.org/markup-compatibility/2006">
      <mc:Choice Requires="x14">
        <control shapeId="1025" r:id="rId44" name="OptionButton1">
          <controlPr autoLine="0" linkedCell="X18" r:id="rId45">
            <anchor moveWithCells="1">
              <from>
                <xdr:col>24</xdr:col>
                <xdr:colOff>7620</xdr:colOff>
                <xdr:row>17</xdr:row>
                <xdr:rowOff>99060</xdr:rowOff>
              </from>
              <to>
                <xdr:col>27</xdr:col>
                <xdr:colOff>38100</xdr:colOff>
                <xdr:row>18</xdr:row>
                <xdr:rowOff>121920</xdr:rowOff>
              </to>
            </anchor>
          </controlPr>
        </control>
      </mc:Choice>
      <mc:Fallback>
        <control shapeId="1025" r:id="rId44" name="Optio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J55"/>
  <sheetViews>
    <sheetView showGridLines="0" showRowColHeaders="0" zoomScaleNormal="100" workbookViewId="0">
      <selection activeCell="B3" sqref="B3:Q3"/>
    </sheetView>
  </sheetViews>
  <sheetFormatPr defaultColWidth="0" defaultRowHeight="0" customHeight="1" zeroHeight="1"/>
  <cols>
    <col min="1" max="1" width="1.59765625" style="1" customWidth="1"/>
    <col min="2" max="23" width="2.8984375" style="1" customWidth="1"/>
    <col min="24" max="25" width="1.69921875" style="1" customWidth="1"/>
    <col min="26" max="29" width="2.8984375" style="1" customWidth="1"/>
    <col min="30" max="31" width="1.69921875" style="1" customWidth="1"/>
    <col min="32" max="35" width="2.8984375" style="1" customWidth="1"/>
    <col min="36" max="36" width="1.59765625" style="1" customWidth="1"/>
    <col min="37" max="16384" width="9" style="1" hidden="1"/>
  </cols>
  <sheetData>
    <row r="1" spans="2:35" ht="18" customHeight="1" thickBot="1"/>
    <row r="2" spans="2:35" ht="18" customHeight="1" thickTop="1">
      <c r="B2" s="70" t="s">
        <v>0</v>
      </c>
      <c r="C2" s="70"/>
      <c r="D2" s="70"/>
      <c r="E2" s="70"/>
      <c r="F2" s="70"/>
      <c r="G2" s="70"/>
      <c r="H2" s="70"/>
      <c r="I2" s="70"/>
      <c r="J2" s="70"/>
      <c r="K2" s="70"/>
      <c r="L2" s="70"/>
      <c r="M2" s="70"/>
      <c r="N2" s="70"/>
      <c r="O2" s="70"/>
      <c r="P2" s="70"/>
      <c r="Q2" s="70"/>
      <c r="R2" s="71" t="s">
        <v>1</v>
      </c>
      <c r="S2" s="71"/>
      <c r="T2" s="71"/>
      <c r="U2" s="71"/>
      <c r="V2" s="71"/>
      <c r="W2" s="71"/>
      <c r="X2" s="71"/>
      <c r="Y2" s="71"/>
      <c r="Z2" s="71"/>
      <c r="AA2" s="71"/>
      <c r="AB2" s="71"/>
      <c r="AC2" s="71"/>
      <c r="AD2" s="71"/>
      <c r="AE2" s="71"/>
      <c r="AF2" s="71"/>
      <c r="AG2" s="71"/>
      <c r="AH2" s="71"/>
      <c r="AI2" s="72"/>
    </row>
    <row r="3" spans="2:35" s="2" customFormat="1" ht="18" customHeight="1">
      <c r="B3" s="73" t="s">
        <v>2</v>
      </c>
      <c r="C3" s="73"/>
      <c r="D3" s="73"/>
      <c r="E3" s="73"/>
      <c r="F3" s="73"/>
      <c r="G3" s="73"/>
      <c r="H3" s="73"/>
      <c r="I3" s="73"/>
      <c r="J3" s="73"/>
      <c r="K3" s="73"/>
      <c r="L3" s="73"/>
      <c r="M3" s="73"/>
      <c r="N3" s="73"/>
      <c r="O3" s="73"/>
      <c r="P3" s="73"/>
      <c r="Q3" s="73"/>
      <c r="R3" s="74" t="s">
        <v>3</v>
      </c>
      <c r="S3" s="74"/>
      <c r="T3" s="74"/>
      <c r="U3" s="74"/>
      <c r="V3" s="74"/>
      <c r="W3" s="74"/>
      <c r="X3" s="74"/>
      <c r="Y3" s="74"/>
      <c r="Z3" s="74"/>
      <c r="AA3" s="74"/>
      <c r="AB3" s="74"/>
      <c r="AC3" s="74"/>
      <c r="AD3" s="74"/>
      <c r="AE3" s="74"/>
      <c r="AF3" s="74"/>
      <c r="AG3" s="74"/>
      <c r="AH3" s="74"/>
      <c r="AI3" s="75"/>
    </row>
    <row r="4" spans="2:35" s="3" customFormat="1" ht="18" customHeight="1" thickBot="1">
      <c r="B4" s="76" t="s">
        <v>4</v>
      </c>
      <c r="C4" s="77"/>
      <c r="D4" s="77"/>
      <c r="E4" s="77"/>
      <c r="F4" s="77"/>
      <c r="G4" s="77"/>
      <c r="H4" s="77"/>
      <c r="I4" s="77"/>
      <c r="J4" s="77"/>
      <c r="K4" s="77"/>
      <c r="L4" s="77"/>
      <c r="M4" s="77"/>
      <c r="N4" s="77"/>
      <c r="O4" s="77"/>
      <c r="P4" s="77"/>
      <c r="Q4" s="78"/>
      <c r="R4" s="79" t="s">
        <v>5</v>
      </c>
      <c r="S4" s="79"/>
      <c r="T4" s="79"/>
      <c r="U4" s="79"/>
      <c r="V4" s="79"/>
      <c r="W4" s="79"/>
      <c r="X4" s="79"/>
      <c r="Y4" s="79"/>
      <c r="Z4" s="79"/>
      <c r="AA4" s="79"/>
      <c r="AB4" s="79"/>
      <c r="AC4" s="79"/>
      <c r="AD4" s="79"/>
      <c r="AE4" s="79"/>
      <c r="AF4" s="79"/>
      <c r="AG4" s="79"/>
      <c r="AH4" s="79"/>
      <c r="AI4" s="80"/>
    </row>
    <row r="5" spans="2:35" ht="6" customHeight="1" thickTop="1" thickBot="1"/>
    <row r="6" spans="2:35" s="4" customFormat="1" ht="18" customHeight="1" thickBot="1">
      <c r="B6" s="64" t="s">
        <v>6</v>
      </c>
      <c r="C6" s="64"/>
      <c r="D6" s="64"/>
      <c r="E6" s="65">
        <f ca="1">+TODAY()</f>
        <v>45086</v>
      </c>
      <c r="F6" s="65"/>
      <c r="G6" s="65"/>
      <c r="H6" s="65"/>
      <c r="I6" s="65"/>
      <c r="J6" s="65"/>
      <c r="K6" s="65"/>
      <c r="M6" s="66" t="s">
        <v>7</v>
      </c>
      <c r="N6" s="67"/>
      <c r="O6" s="67"/>
      <c r="P6" s="68">
        <v>45189</v>
      </c>
      <c r="Q6" s="68"/>
      <c r="R6" s="68"/>
      <c r="S6" s="68"/>
      <c r="T6" s="68"/>
      <c r="U6" s="68"/>
      <c r="V6" s="68"/>
      <c r="W6" s="67" t="s">
        <v>8</v>
      </c>
      <c r="X6" s="67"/>
      <c r="Y6" s="67"/>
      <c r="Z6" s="67"/>
      <c r="AA6" s="68" t="s">
        <v>9</v>
      </c>
      <c r="AB6" s="68"/>
      <c r="AC6" s="68"/>
      <c r="AD6" s="68"/>
      <c r="AE6" s="68"/>
      <c r="AF6" s="68"/>
      <c r="AG6" s="68"/>
      <c r="AH6" s="68"/>
      <c r="AI6" s="69"/>
    </row>
    <row r="7" spans="2:35" s="4"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2:35" s="4" customFormat="1" ht="30" customHeight="1">
      <c r="B8" s="81" t="s">
        <v>10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row>
    <row r="9" spans="2:35" s="6" customFormat="1" ht="19.95" customHeight="1">
      <c r="B9" s="82" t="s">
        <v>11</v>
      </c>
      <c r="C9" s="83"/>
      <c r="D9" s="83"/>
      <c r="E9" s="203" t="s">
        <v>67</v>
      </c>
      <c r="F9" s="204"/>
      <c r="G9" s="204"/>
      <c r="H9" s="204"/>
      <c r="I9" s="204"/>
      <c r="J9" s="204"/>
      <c r="K9" s="204"/>
      <c r="L9" s="204"/>
      <c r="M9" s="204"/>
      <c r="N9" s="204"/>
      <c r="O9" s="204"/>
      <c r="P9" s="204"/>
      <c r="Q9" s="204"/>
      <c r="R9" s="204"/>
      <c r="S9" s="86" t="s">
        <v>12</v>
      </c>
      <c r="T9" s="86"/>
      <c r="U9" s="87"/>
      <c r="V9" s="88" t="s">
        <v>13</v>
      </c>
      <c r="W9" s="89"/>
      <c r="X9" s="89"/>
      <c r="Y9" s="90"/>
      <c r="Z9" s="205" t="s">
        <v>74</v>
      </c>
      <c r="AA9" s="206"/>
      <c r="AB9" s="206"/>
      <c r="AC9" s="206"/>
      <c r="AD9" s="206"/>
      <c r="AE9" s="206"/>
      <c r="AF9" s="206"/>
      <c r="AG9" s="206"/>
      <c r="AH9" s="206"/>
      <c r="AI9" s="206"/>
    </row>
    <row r="10" spans="2:35" s="6" customFormat="1" ht="19.95" customHeight="1">
      <c r="B10" s="93" t="s">
        <v>14</v>
      </c>
      <c r="C10" s="93"/>
      <c r="D10" s="94"/>
      <c r="E10" s="207" t="s">
        <v>68</v>
      </c>
      <c r="F10" s="208"/>
      <c r="G10" s="208"/>
      <c r="H10" s="208"/>
      <c r="I10" s="208"/>
      <c r="J10" s="208"/>
      <c r="K10" s="208"/>
      <c r="L10" s="208"/>
      <c r="M10" s="208"/>
      <c r="N10" s="208"/>
      <c r="O10" s="208"/>
      <c r="P10" s="208"/>
      <c r="Q10" s="208"/>
      <c r="R10" s="208"/>
      <c r="S10" s="86"/>
      <c r="T10" s="86"/>
      <c r="U10" s="87"/>
      <c r="V10" s="99" t="s">
        <v>11</v>
      </c>
      <c r="W10" s="83"/>
      <c r="X10" s="83"/>
      <c r="Y10" s="100"/>
      <c r="Z10" s="203" t="s">
        <v>76</v>
      </c>
      <c r="AA10" s="204"/>
      <c r="AB10" s="204"/>
      <c r="AC10" s="204"/>
      <c r="AD10" s="204"/>
      <c r="AE10" s="204"/>
      <c r="AF10" s="204"/>
      <c r="AG10" s="204"/>
      <c r="AH10" s="204"/>
      <c r="AI10" s="204"/>
    </row>
    <row r="11" spans="2:35" s="6" customFormat="1" ht="19.95" customHeight="1">
      <c r="B11" s="86"/>
      <c r="C11" s="86"/>
      <c r="D11" s="87"/>
      <c r="E11" s="209"/>
      <c r="F11" s="210"/>
      <c r="G11" s="210"/>
      <c r="H11" s="210"/>
      <c r="I11" s="210"/>
      <c r="J11" s="210"/>
      <c r="K11" s="210"/>
      <c r="L11" s="210"/>
      <c r="M11" s="210"/>
      <c r="N11" s="210"/>
      <c r="O11" s="210"/>
      <c r="P11" s="210"/>
      <c r="Q11" s="210"/>
      <c r="R11" s="210"/>
      <c r="S11" s="86"/>
      <c r="T11" s="86"/>
      <c r="U11" s="87"/>
      <c r="V11" s="116" t="s">
        <v>15</v>
      </c>
      <c r="W11" s="117"/>
      <c r="X11" s="117"/>
      <c r="Y11" s="118"/>
      <c r="Z11" s="196" t="s">
        <v>75</v>
      </c>
      <c r="AA11" s="197"/>
      <c r="AB11" s="197"/>
      <c r="AC11" s="197"/>
      <c r="AD11" s="197"/>
      <c r="AE11" s="197"/>
      <c r="AF11" s="197"/>
      <c r="AG11" s="197"/>
      <c r="AH11" s="197"/>
      <c r="AI11" s="197"/>
    </row>
    <row r="12" spans="2:35" s="6" customFormat="1" ht="19.95" customHeight="1">
      <c r="B12" s="121" t="s">
        <v>16</v>
      </c>
      <c r="C12" s="121"/>
      <c r="D12" s="122"/>
      <c r="E12" s="7" t="s">
        <v>17</v>
      </c>
      <c r="F12" s="198">
        <v>9800011</v>
      </c>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row>
    <row r="13" spans="2:35" s="6" customFormat="1" ht="19.95" customHeight="1">
      <c r="B13" s="200" t="s">
        <v>77</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row>
    <row r="14" spans="2:35" s="6" customFormat="1" ht="19.95" customHeight="1">
      <c r="B14" s="64" t="s">
        <v>18</v>
      </c>
      <c r="C14" s="64"/>
      <c r="D14" s="126"/>
      <c r="E14" s="201" t="s">
        <v>78</v>
      </c>
      <c r="F14" s="202"/>
      <c r="G14" s="202"/>
      <c r="H14" s="202"/>
      <c r="I14" s="202"/>
      <c r="J14" s="202"/>
      <c r="K14" s="202"/>
      <c r="L14" s="64" t="s">
        <v>19</v>
      </c>
      <c r="M14" s="64"/>
      <c r="N14" s="126"/>
      <c r="O14" s="201" t="s">
        <v>79</v>
      </c>
      <c r="P14" s="202"/>
      <c r="Q14" s="202"/>
      <c r="R14" s="202"/>
      <c r="S14" s="202"/>
      <c r="T14" s="202"/>
      <c r="U14" s="202"/>
      <c r="V14" s="126" t="s">
        <v>20</v>
      </c>
      <c r="W14" s="89"/>
      <c r="X14" s="89"/>
      <c r="Y14" s="90"/>
      <c r="Z14" s="194" t="s">
        <v>70</v>
      </c>
      <c r="AA14" s="195"/>
      <c r="AB14" s="195"/>
      <c r="AC14" s="195"/>
      <c r="AD14" s="195"/>
      <c r="AE14" s="195"/>
      <c r="AF14" s="195"/>
      <c r="AG14" s="195"/>
      <c r="AH14" s="195"/>
      <c r="AI14" s="195"/>
    </row>
    <row r="15" spans="2:35" s="9" customFormat="1" ht="6" customHeight="1">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row>
    <row r="16" spans="2:35" ht="14.4">
      <c r="B16" s="103" t="s">
        <v>21</v>
      </c>
      <c r="C16" s="105" t="s">
        <v>22</v>
      </c>
      <c r="D16" s="105"/>
      <c r="E16" s="105"/>
      <c r="F16" s="105"/>
      <c r="G16" s="105"/>
      <c r="H16" s="105"/>
      <c r="I16" s="105"/>
      <c r="J16" s="105"/>
      <c r="K16" s="105"/>
      <c r="L16" s="105"/>
      <c r="M16" s="105"/>
      <c r="N16" s="106" t="s">
        <v>11</v>
      </c>
      <c r="O16" s="106"/>
      <c r="P16" s="106"/>
      <c r="Q16" s="106"/>
      <c r="R16" s="106"/>
      <c r="S16" s="106"/>
      <c r="T16" s="106"/>
      <c r="U16" s="106"/>
      <c r="V16" s="106"/>
      <c r="W16" s="106"/>
      <c r="X16" s="107" t="s">
        <v>23</v>
      </c>
      <c r="Y16" s="108"/>
      <c r="Z16" s="108"/>
      <c r="AA16" s="108"/>
      <c r="AB16" s="108"/>
      <c r="AC16" s="109"/>
      <c r="AD16" s="107" t="s">
        <v>24</v>
      </c>
      <c r="AE16" s="108"/>
      <c r="AF16" s="108"/>
      <c r="AG16" s="108"/>
      <c r="AH16" s="108"/>
      <c r="AI16" s="113"/>
    </row>
    <row r="17" spans="2:35" ht="14.4">
      <c r="B17" s="104"/>
      <c r="C17" s="105"/>
      <c r="D17" s="105"/>
      <c r="E17" s="105"/>
      <c r="F17" s="105"/>
      <c r="G17" s="105"/>
      <c r="H17" s="105"/>
      <c r="I17" s="105"/>
      <c r="J17" s="105"/>
      <c r="K17" s="105"/>
      <c r="L17" s="105"/>
      <c r="M17" s="105"/>
      <c r="N17" s="115" t="s">
        <v>25</v>
      </c>
      <c r="O17" s="115"/>
      <c r="P17" s="115"/>
      <c r="Q17" s="115"/>
      <c r="R17" s="115"/>
      <c r="S17" s="115"/>
      <c r="T17" s="115"/>
      <c r="U17" s="115"/>
      <c r="V17" s="115"/>
      <c r="W17" s="115"/>
      <c r="X17" s="110"/>
      <c r="Y17" s="111"/>
      <c r="Z17" s="111"/>
      <c r="AA17" s="111"/>
      <c r="AB17" s="111"/>
      <c r="AC17" s="112"/>
      <c r="AD17" s="110"/>
      <c r="AE17" s="111"/>
      <c r="AF17" s="111"/>
      <c r="AG17" s="111"/>
      <c r="AH17" s="111"/>
      <c r="AI17" s="114"/>
    </row>
    <row r="18" spans="2:35" ht="16.2">
      <c r="B18" s="129">
        <v>1</v>
      </c>
      <c r="C18" s="191" t="s">
        <v>71</v>
      </c>
      <c r="D18" s="191"/>
      <c r="E18" s="191"/>
      <c r="F18" s="191"/>
      <c r="G18" s="191"/>
      <c r="H18" s="191"/>
      <c r="I18" s="191"/>
      <c r="J18" s="191"/>
      <c r="K18" s="191"/>
      <c r="L18" s="191"/>
      <c r="M18" s="191"/>
      <c r="N18" s="192" t="s">
        <v>80</v>
      </c>
      <c r="O18" s="192"/>
      <c r="P18" s="192"/>
      <c r="Q18" s="192"/>
      <c r="R18" s="192"/>
      <c r="S18" s="192"/>
      <c r="T18" s="192"/>
      <c r="U18" s="192"/>
      <c r="V18" s="192"/>
      <c r="W18" s="192"/>
      <c r="X18" s="183" t="b">
        <v>1</v>
      </c>
      <c r="Y18" s="184"/>
      <c r="Z18" s="184"/>
      <c r="AA18" s="184"/>
      <c r="AB18" s="184"/>
      <c r="AC18" s="185"/>
      <c r="AD18" s="183" t="b">
        <v>1</v>
      </c>
      <c r="AE18" s="184"/>
      <c r="AF18" s="184"/>
      <c r="AG18" s="184"/>
      <c r="AH18" s="184"/>
      <c r="AI18" s="189"/>
    </row>
    <row r="19" spans="2:35" ht="18" customHeight="1">
      <c r="B19" s="130"/>
      <c r="C19" s="191"/>
      <c r="D19" s="191"/>
      <c r="E19" s="191"/>
      <c r="F19" s="191"/>
      <c r="G19" s="191"/>
      <c r="H19" s="191"/>
      <c r="I19" s="191"/>
      <c r="J19" s="191"/>
      <c r="K19" s="191"/>
      <c r="L19" s="191"/>
      <c r="M19" s="191"/>
      <c r="N19" s="193" t="s">
        <v>72</v>
      </c>
      <c r="O19" s="193"/>
      <c r="P19" s="193"/>
      <c r="Q19" s="193"/>
      <c r="R19" s="193"/>
      <c r="S19" s="193"/>
      <c r="T19" s="193"/>
      <c r="U19" s="193"/>
      <c r="V19" s="193"/>
      <c r="W19" s="193"/>
      <c r="X19" s="186"/>
      <c r="Y19" s="187"/>
      <c r="Z19" s="187"/>
      <c r="AA19" s="187"/>
      <c r="AB19" s="187"/>
      <c r="AC19" s="188"/>
      <c r="AD19" s="186"/>
      <c r="AE19" s="187"/>
      <c r="AF19" s="187"/>
      <c r="AG19" s="187"/>
      <c r="AH19" s="187"/>
      <c r="AI19" s="190"/>
    </row>
    <row r="20" spans="2:35" ht="16.2">
      <c r="B20" s="129">
        <v>2</v>
      </c>
      <c r="C20" s="191" t="s">
        <v>73</v>
      </c>
      <c r="D20" s="191"/>
      <c r="E20" s="191"/>
      <c r="F20" s="191"/>
      <c r="G20" s="191"/>
      <c r="H20" s="191"/>
      <c r="I20" s="191"/>
      <c r="J20" s="191"/>
      <c r="K20" s="191"/>
      <c r="L20" s="191"/>
      <c r="M20" s="191"/>
      <c r="N20" s="192" t="s">
        <v>81</v>
      </c>
      <c r="O20" s="192"/>
      <c r="P20" s="192"/>
      <c r="Q20" s="192"/>
      <c r="R20" s="192"/>
      <c r="S20" s="192"/>
      <c r="T20" s="192"/>
      <c r="U20" s="192"/>
      <c r="V20" s="192"/>
      <c r="W20" s="192"/>
      <c r="X20" s="183" t="b">
        <v>1</v>
      </c>
      <c r="Y20" s="184"/>
      <c r="Z20" s="184"/>
      <c r="AA20" s="184"/>
      <c r="AB20" s="184"/>
      <c r="AC20" s="185"/>
      <c r="AD20" s="183" t="b">
        <v>0</v>
      </c>
      <c r="AE20" s="184"/>
      <c r="AF20" s="184"/>
      <c r="AG20" s="184"/>
      <c r="AH20" s="184"/>
      <c r="AI20" s="189"/>
    </row>
    <row r="21" spans="2:35" ht="18" customHeight="1">
      <c r="B21" s="130"/>
      <c r="C21" s="191"/>
      <c r="D21" s="191"/>
      <c r="E21" s="191"/>
      <c r="F21" s="191"/>
      <c r="G21" s="191"/>
      <c r="H21" s="191"/>
      <c r="I21" s="191"/>
      <c r="J21" s="191"/>
      <c r="K21" s="191"/>
      <c r="L21" s="191"/>
      <c r="M21" s="191"/>
      <c r="N21" s="193" t="s">
        <v>69</v>
      </c>
      <c r="O21" s="193"/>
      <c r="P21" s="193"/>
      <c r="Q21" s="193"/>
      <c r="R21" s="193"/>
      <c r="S21" s="193"/>
      <c r="T21" s="193"/>
      <c r="U21" s="193"/>
      <c r="V21" s="193"/>
      <c r="W21" s="193"/>
      <c r="X21" s="186"/>
      <c r="Y21" s="187"/>
      <c r="Z21" s="187"/>
      <c r="AA21" s="187"/>
      <c r="AB21" s="187"/>
      <c r="AC21" s="188"/>
      <c r="AD21" s="186"/>
      <c r="AE21" s="187"/>
      <c r="AF21" s="187"/>
      <c r="AG21" s="187"/>
      <c r="AH21" s="187"/>
      <c r="AI21" s="190"/>
    </row>
    <row r="22" spans="2:35" ht="16.2">
      <c r="B22" s="129">
        <v>3</v>
      </c>
      <c r="C22" s="131"/>
      <c r="D22" s="131"/>
      <c r="E22" s="131"/>
      <c r="F22" s="131"/>
      <c r="G22" s="131"/>
      <c r="H22" s="131"/>
      <c r="I22" s="131"/>
      <c r="J22" s="131"/>
      <c r="K22" s="131"/>
      <c r="L22" s="131"/>
      <c r="M22" s="131"/>
      <c r="N22" s="132"/>
      <c r="O22" s="132"/>
      <c r="P22" s="132"/>
      <c r="Q22" s="132"/>
      <c r="R22" s="132"/>
      <c r="S22" s="132"/>
      <c r="T22" s="132"/>
      <c r="U22" s="132"/>
      <c r="V22" s="132"/>
      <c r="W22" s="132"/>
      <c r="X22" s="183" t="b">
        <v>0</v>
      </c>
      <c r="Y22" s="184"/>
      <c r="Z22" s="184"/>
      <c r="AA22" s="184"/>
      <c r="AB22" s="184"/>
      <c r="AC22" s="185"/>
      <c r="AD22" s="183" t="b">
        <v>0</v>
      </c>
      <c r="AE22" s="184"/>
      <c r="AF22" s="184"/>
      <c r="AG22" s="184"/>
      <c r="AH22" s="184"/>
      <c r="AI22" s="189"/>
    </row>
    <row r="23" spans="2:35" ht="18" customHeight="1">
      <c r="B23" s="130"/>
      <c r="C23" s="131"/>
      <c r="D23" s="131"/>
      <c r="E23" s="131"/>
      <c r="F23" s="131"/>
      <c r="G23" s="131"/>
      <c r="H23" s="131"/>
      <c r="I23" s="131"/>
      <c r="J23" s="131"/>
      <c r="K23" s="131"/>
      <c r="L23" s="131"/>
      <c r="M23" s="131"/>
      <c r="N23" s="141"/>
      <c r="O23" s="141"/>
      <c r="P23" s="141"/>
      <c r="Q23" s="141"/>
      <c r="R23" s="141"/>
      <c r="S23" s="141"/>
      <c r="T23" s="141"/>
      <c r="U23" s="141"/>
      <c r="V23" s="141"/>
      <c r="W23" s="141"/>
      <c r="X23" s="186"/>
      <c r="Y23" s="187"/>
      <c r="Z23" s="187"/>
      <c r="AA23" s="187"/>
      <c r="AB23" s="187"/>
      <c r="AC23" s="188"/>
      <c r="AD23" s="186"/>
      <c r="AE23" s="187"/>
      <c r="AF23" s="187"/>
      <c r="AG23" s="187"/>
      <c r="AH23" s="187"/>
      <c r="AI23" s="190"/>
    </row>
    <row r="24" spans="2:35" ht="16.2">
      <c r="B24" s="129">
        <v>4</v>
      </c>
      <c r="C24" s="131"/>
      <c r="D24" s="131"/>
      <c r="E24" s="131"/>
      <c r="F24" s="131"/>
      <c r="G24" s="131"/>
      <c r="H24" s="131"/>
      <c r="I24" s="131"/>
      <c r="J24" s="131"/>
      <c r="K24" s="131"/>
      <c r="L24" s="131"/>
      <c r="M24" s="131"/>
      <c r="N24" s="132"/>
      <c r="O24" s="132"/>
      <c r="P24" s="132"/>
      <c r="Q24" s="132"/>
      <c r="R24" s="132"/>
      <c r="S24" s="132"/>
      <c r="T24" s="132"/>
      <c r="U24" s="132"/>
      <c r="V24" s="132"/>
      <c r="W24" s="132"/>
      <c r="X24" s="183" t="b">
        <v>0</v>
      </c>
      <c r="Y24" s="184"/>
      <c r="Z24" s="184"/>
      <c r="AA24" s="184"/>
      <c r="AB24" s="184"/>
      <c r="AC24" s="185"/>
      <c r="AD24" s="183" t="b">
        <v>0</v>
      </c>
      <c r="AE24" s="184"/>
      <c r="AF24" s="184"/>
      <c r="AG24" s="184"/>
      <c r="AH24" s="184"/>
      <c r="AI24" s="189"/>
    </row>
    <row r="25" spans="2:35" ht="18" customHeight="1">
      <c r="B25" s="130"/>
      <c r="C25" s="131"/>
      <c r="D25" s="131"/>
      <c r="E25" s="131"/>
      <c r="F25" s="131"/>
      <c r="G25" s="131"/>
      <c r="H25" s="131"/>
      <c r="I25" s="131"/>
      <c r="J25" s="131"/>
      <c r="K25" s="131"/>
      <c r="L25" s="131"/>
      <c r="M25" s="131"/>
      <c r="N25" s="141"/>
      <c r="O25" s="141"/>
      <c r="P25" s="141"/>
      <c r="Q25" s="141"/>
      <c r="R25" s="141"/>
      <c r="S25" s="141"/>
      <c r="T25" s="141"/>
      <c r="U25" s="141"/>
      <c r="V25" s="141"/>
      <c r="W25" s="141"/>
      <c r="X25" s="186"/>
      <c r="Y25" s="187"/>
      <c r="Z25" s="187"/>
      <c r="AA25" s="187"/>
      <c r="AB25" s="187"/>
      <c r="AC25" s="188"/>
      <c r="AD25" s="186"/>
      <c r="AE25" s="187"/>
      <c r="AF25" s="187"/>
      <c r="AG25" s="187"/>
      <c r="AH25" s="187"/>
      <c r="AI25" s="190"/>
    </row>
    <row r="26" spans="2:35" ht="16.2">
      <c r="B26" s="129">
        <v>5</v>
      </c>
      <c r="C26" s="131"/>
      <c r="D26" s="131"/>
      <c r="E26" s="131"/>
      <c r="F26" s="131"/>
      <c r="G26" s="131"/>
      <c r="H26" s="131"/>
      <c r="I26" s="131"/>
      <c r="J26" s="131"/>
      <c r="K26" s="131"/>
      <c r="L26" s="131"/>
      <c r="M26" s="131"/>
      <c r="N26" s="132"/>
      <c r="O26" s="132"/>
      <c r="P26" s="132"/>
      <c r="Q26" s="132"/>
      <c r="R26" s="132"/>
      <c r="S26" s="132"/>
      <c r="T26" s="132"/>
      <c r="U26" s="132"/>
      <c r="V26" s="132"/>
      <c r="W26" s="132"/>
      <c r="X26" s="183" t="b">
        <v>0</v>
      </c>
      <c r="Y26" s="184"/>
      <c r="Z26" s="184"/>
      <c r="AA26" s="184"/>
      <c r="AB26" s="184"/>
      <c r="AC26" s="185"/>
      <c r="AD26" s="183" t="b">
        <v>0</v>
      </c>
      <c r="AE26" s="184"/>
      <c r="AF26" s="184"/>
      <c r="AG26" s="184"/>
      <c r="AH26" s="184"/>
      <c r="AI26" s="189"/>
    </row>
    <row r="27" spans="2:35" ht="18" customHeight="1">
      <c r="B27" s="130"/>
      <c r="C27" s="131"/>
      <c r="D27" s="131"/>
      <c r="E27" s="131"/>
      <c r="F27" s="131"/>
      <c r="G27" s="131"/>
      <c r="H27" s="131"/>
      <c r="I27" s="131"/>
      <c r="J27" s="131"/>
      <c r="K27" s="131"/>
      <c r="L27" s="131"/>
      <c r="M27" s="131"/>
      <c r="N27" s="141"/>
      <c r="O27" s="141"/>
      <c r="P27" s="141"/>
      <c r="Q27" s="141"/>
      <c r="R27" s="141"/>
      <c r="S27" s="141"/>
      <c r="T27" s="141"/>
      <c r="U27" s="141"/>
      <c r="V27" s="141"/>
      <c r="W27" s="141"/>
      <c r="X27" s="186"/>
      <c r="Y27" s="187"/>
      <c r="Z27" s="187"/>
      <c r="AA27" s="187"/>
      <c r="AB27" s="187"/>
      <c r="AC27" s="188"/>
      <c r="AD27" s="186"/>
      <c r="AE27" s="187"/>
      <c r="AF27" s="187"/>
      <c r="AG27" s="187"/>
      <c r="AH27" s="187"/>
      <c r="AI27" s="190"/>
    </row>
    <row r="28" spans="2:35" ht="18">
      <c r="B28" s="10"/>
      <c r="C28" s="11" t="s">
        <v>26</v>
      </c>
      <c r="D28" s="11"/>
      <c r="E28" s="11"/>
      <c r="F28" s="11"/>
      <c r="G28" s="11"/>
      <c r="H28" s="11"/>
      <c r="I28" s="11"/>
      <c r="J28" s="11"/>
      <c r="K28" s="11"/>
      <c r="L28" s="11"/>
      <c r="M28" s="11"/>
      <c r="N28" s="11"/>
      <c r="O28" s="13"/>
      <c r="P28" s="13"/>
      <c r="Q28" s="142">
        <v>8000</v>
      </c>
      <c r="R28" s="143"/>
      <c r="S28" s="144" t="s">
        <v>27</v>
      </c>
      <c r="T28" s="145"/>
      <c r="U28" s="145"/>
      <c r="V28" s="16" t="s">
        <v>28</v>
      </c>
      <c r="W28" s="146">
        <f>+COUNTA(N19,N21,N23,N25,N27)</f>
        <v>2</v>
      </c>
      <c r="X28" s="146"/>
      <c r="Y28" s="15"/>
      <c r="Z28" s="147" t="s">
        <v>29</v>
      </c>
      <c r="AA28" s="147"/>
      <c r="AB28" s="16" t="s">
        <v>30</v>
      </c>
      <c r="AC28" s="16"/>
      <c r="AD28" s="16"/>
      <c r="AE28" s="142">
        <f>+Q28*W28</f>
        <v>16000</v>
      </c>
      <c r="AF28" s="142"/>
      <c r="AG28" s="142"/>
      <c r="AH28" s="11" t="s">
        <v>31</v>
      </c>
      <c r="AI28" s="17" t="s">
        <v>32</v>
      </c>
    </row>
    <row r="29" spans="2:35" ht="9" customHeight="1">
      <c r="B29" s="18"/>
      <c r="C29" s="19"/>
      <c r="D29" s="19"/>
      <c r="E29" s="19"/>
      <c r="F29" s="19"/>
      <c r="G29" s="19"/>
      <c r="H29" s="19"/>
      <c r="I29" s="19"/>
      <c r="J29" s="19"/>
      <c r="K29" s="19"/>
      <c r="L29" s="19"/>
      <c r="M29" s="19"/>
      <c r="N29" s="19"/>
      <c r="O29" s="29"/>
      <c r="P29" s="29"/>
      <c r="Q29" s="29"/>
      <c r="R29" s="30"/>
      <c r="S29" s="22"/>
      <c r="T29" s="23"/>
      <c r="U29" s="23"/>
      <c r="V29" s="32"/>
      <c r="W29" s="31"/>
      <c r="X29" s="31"/>
      <c r="Y29" s="31"/>
      <c r="Z29" s="32"/>
      <c r="AA29" s="32"/>
      <c r="AB29" s="32"/>
      <c r="AC29" s="32"/>
      <c r="AD29" s="32"/>
      <c r="AE29" s="29"/>
      <c r="AF29" s="29"/>
      <c r="AG29" s="29"/>
      <c r="AH29" s="19"/>
      <c r="AI29" s="26"/>
    </row>
    <row r="30" spans="2:35" ht="16.2">
      <c r="B30" s="18"/>
      <c r="C30" s="19" t="s">
        <v>33</v>
      </c>
      <c r="D30" s="19"/>
      <c r="E30" s="19"/>
      <c r="F30" s="19"/>
      <c r="G30" s="19"/>
      <c r="H30" s="19"/>
      <c r="I30" s="27" t="s">
        <v>34</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26"/>
    </row>
    <row r="31" spans="2:35" ht="18">
      <c r="B31" s="18"/>
      <c r="C31" s="28" t="s">
        <v>35</v>
      </c>
      <c r="E31" s="19"/>
      <c r="F31" s="19"/>
      <c r="G31" s="19"/>
      <c r="H31" s="19"/>
      <c r="I31" s="19"/>
      <c r="J31" s="19"/>
      <c r="K31" s="19"/>
      <c r="L31" s="19"/>
      <c r="M31" s="19"/>
      <c r="N31" s="19"/>
      <c r="O31" s="148" t="s">
        <v>36</v>
      </c>
      <c r="P31" s="148"/>
      <c r="Q31" s="149">
        <v>4500</v>
      </c>
      <c r="R31" s="150"/>
      <c r="S31" s="144" t="s">
        <v>27</v>
      </c>
      <c r="T31" s="145"/>
      <c r="U31" s="145"/>
      <c r="V31" s="32" t="s">
        <v>28</v>
      </c>
      <c r="W31" s="151">
        <f>COUNTIF(X18:AC27,"true")</f>
        <v>2</v>
      </c>
      <c r="X31" s="151"/>
      <c r="Y31" s="31"/>
      <c r="Z31" s="152" t="s">
        <v>37</v>
      </c>
      <c r="AA31" s="152"/>
      <c r="AB31" s="32" t="s">
        <v>30</v>
      </c>
      <c r="AC31" s="32"/>
      <c r="AD31" s="32"/>
      <c r="AE31" s="149">
        <f>+Q31*W31</f>
        <v>9000</v>
      </c>
      <c r="AF31" s="149"/>
      <c r="AG31" s="149"/>
      <c r="AH31" s="19" t="s">
        <v>31</v>
      </c>
      <c r="AI31" s="26" t="s">
        <v>38</v>
      </c>
    </row>
    <row r="32" spans="2:35" ht="9" customHeight="1">
      <c r="B32" s="18"/>
      <c r="C32" s="28"/>
      <c r="E32" s="19"/>
      <c r="F32" s="19"/>
      <c r="G32" s="19"/>
      <c r="H32" s="19"/>
      <c r="I32" s="19"/>
      <c r="J32" s="19"/>
      <c r="K32" s="19"/>
      <c r="L32" s="19"/>
      <c r="M32" s="19"/>
      <c r="N32" s="19"/>
      <c r="O32" s="148"/>
      <c r="P32" s="148"/>
      <c r="Q32" s="149"/>
      <c r="R32" s="150"/>
      <c r="S32" s="144"/>
      <c r="T32" s="145"/>
      <c r="U32" s="145"/>
      <c r="V32" s="32"/>
      <c r="W32" s="151"/>
      <c r="X32" s="151"/>
      <c r="Y32" s="31"/>
      <c r="Z32" s="152"/>
      <c r="AA32" s="152"/>
      <c r="AB32" s="32"/>
      <c r="AC32" s="32"/>
      <c r="AD32" s="32"/>
      <c r="AE32" s="149"/>
      <c r="AF32" s="149"/>
      <c r="AG32" s="149"/>
      <c r="AH32" s="19"/>
      <c r="AI32" s="26"/>
    </row>
    <row r="33" spans="2:35" ht="18">
      <c r="B33" s="18"/>
      <c r="C33" s="28" t="s">
        <v>39</v>
      </c>
      <c r="E33" s="19"/>
      <c r="F33" s="19"/>
      <c r="G33" s="19"/>
      <c r="H33" s="19"/>
      <c r="I33" s="19"/>
      <c r="J33" s="19"/>
      <c r="K33" s="19"/>
      <c r="L33" s="19"/>
      <c r="M33" s="19"/>
      <c r="N33" s="19"/>
      <c r="O33" s="148" t="s">
        <v>36</v>
      </c>
      <c r="P33" s="148"/>
      <c r="Q33" s="149">
        <v>3200</v>
      </c>
      <c r="R33" s="150"/>
      <c r="S33" s="144" t="s">
        <v>27</v>
      </c>
      <c r="T33" s="145"/>
      <c r="U33" s="145"/>
      <c r="V33" s="32" t="s">
        <v>28</v>
      </c>
      <c r="W33" s="151">
        <f>COUNTIF(AD18:AI27,"true")</f>
        <v>1</v>
      </c>
      <c r="X33" s="151"/>
      <c r="Y33" s="31"/>
      <c r="Z33" s="152" t="s">
        <v>37</v>
      </c>
      <c r="AA33" s="152"/>
      <c r="AB33" s="32" t="s">
        <v>30</v>
      </c>
      <c r="AC33" s="32"/>
      <c r="AD33" s="32"/>
      <c r="AE33" s="149">
        <f>+Q33*W33</f>
        <v>3200</v>
      </c>
      <c r="AF33" s="149"/>
      <c r="AG33" s="149"/>
      <c r="AH33" s="19" t="s">
        <v>31</v>
      </c>
      <c r="AI33" s="26" t="s">
        <v>40</v>
      </c>
    </row>
    <row r="34" spans="2:35" ht="18">
      <c r="B34" s="18"/>
      <c r="C34" s="28"/>
      <c r="E34" s="19"/>
      <c r="F34" s="19"/>
      <c r="G34" s="19"/>
      <c r="H34" s="19"/>
      <c r="I34" s="19"/>
      <c r="J34" s="19"/>
      <c r="K34" s="19"/>
      <c r="L34" s="19"/>
      <c r="M34" s="19"/>
      <c r="N34" s="19"/>
      <c r="O34" s="33"/>
      <c r="P34" s="33"/>
      <c r="Q34" s="29"/>
      <c r="R34" s="30"/>
      <c r="S34" s="22"/>
      <c r="T34" s="23"/>
      <c r="U34" s="23"/>
      <c r="V34" s="32"/>
      <c r="W34" s="31"/>
      <c r="X34" s="31"/>
      <c r="Y34" s="31"/>
      <c r="Z34" s="32"/>
      <c r="AA34" s="32"/>
      <c r="AB34" s="32"/>
      <c r="AC34" s="32"/>
      <c r="AD34" s="32"/>
      <c r="AE34" s="29"/>
      <c r="AF34" s="29"/>
      <c r="AG34" s="29"/>
      <c r="AH34" s="19"/>
      <c r="AI34" s="26"/>
    </row>
    <row r="35" spans="2:35" ht="15" customHeight="1">
      <c r="B35" s="34"/>
      <c r="C35" s="35"/>
      <c r="D35" s="35"/>
      <c r="E35" s="35"/>
      <c r="F35" s="35"/>
      <c r="G35" s="35"/>
      <c r="H35" s="35"/>
      <c r="I35" s="35"/>
      <c r="J35" s="35"/>
      <c r="K35" s="35"/>
      <c r="L35" s="35"/>
      <c r="M35" s="35"/>
      <c r="N35" s="35"/>
      <c r="O35" s="35"/>
      <c r="P35" s="35"/>
      <c r="Q35" s="35"/>
      <c r="R35" s="35"/>
      <c r="S35" s="35"/>
      <c r="T35" s="153" t="s">
        <v>41</v>
      </c>
      <c r="U35" s="154"/>
      <c r="V35" s="154"/>
      <c r="W35" s="154"/>
      <c r="X35" s="154"/>
      <c r="Y35" s="154"/>
      <c r="Z35" s="154"/>
      <c r="AA35" s="154"/>
      <c r="AB35" s="155">
        <f>SUM(AE28:AG33)</f>
        <v>28200</v>
      </c>
      <c r="AC35" s="155"/>
      <c r="AD35" s="155"/>
      <c r="AE35" s="155"/>
      <c r="AF35" s="155"/>
      <c r="AG35" s="155"/>
      <c r="AH35" s="35" t="s">
        <v>31</v>
      </c>
      <c r="AI35" s="36"/>
    </row>
    <row r="36" spans="2:35" ht="16.2">
      <c r="B36" s="37" t="s">
        <v>42</v>
      </c>
    </row>
    <row r="37" spans="2:35" ht="16.2">
      <c r="B37" s="38" t="s">
        <v>43</v>
      </c>
    </row>
    <row r="38" spans="2:35" ht="18" customHeight="1">
      <c r="B38" s="38" t="s">
        <v>44</v>
      </c>
    </row>
    <row r="39" spans="2:35" ht="18" customHeight="1">
      <c r="B39" s="156" t="s">
        <v>45</v>
      </c>
      <c r="C39" s="157"/>
      <c r="D39" s="158"/>
      <c r="E39" s="162" t="s">
        <v>46</v>
      </c>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4"/>
    </row>
    <row r="40" spans="2:35" ht="18" customHeight="1">
      <c r="B40" s="159"/>
      <c r="C40" s="160"/>
      <c r="D40" s="161"/>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7"/>
    </row>
    <row r="41" spans="2:35" ht="18" customHeight="1">
      <c r="B41" s="37" t="s">
        <v>47</v>
      </c>
    </row>
    <row r="42" spans="2:35" ht="18" customHeight="1">
      <c r="C42" s="168" t="s">
        <v>48</v>
      </c>
      <c r="D42" s="168"/>
      <c r="E42" s="168"/>
      <c r="F42" s="182">
        <v>1</v>
      </c>
      <c r="G42" s="182"/>
      <c r="H42" s="1" t="s">
        <v>49</v>
      </c>
      <c r="K42" s="168" t="s">
        <v>50</v>
      </c>
      <c r="L42" s="168"/>
      <c r="M42" s="168"/>
      <c r="N42" s="182">
        <f>+IF(W28&gt;0,1,"")</f>
        <v>1</v>
      </c>
      <c r="O42" s="182"/>
      <c r="P42" s="1" t="s">
        <v>49</v>
      </c>
      <c r="R42" s="168" t="s">
        <v>51</v>
      </c>
      <c r="S42" s="168"/>
      <c r="T42" s="168"/>
      <c r="U42" s="182">
        <v>1</v>
      </c>
      <c r="V42" s="182"/>
      <c r="W42" s="1" t="s">
        <v>49</v>
      </c>
    </row>
    <row r="43" spans="2:35" ht="18" customHeight="1">
      <c r="B43" s="39" t="s">
        <v>52</v>
      </c>
    </row>
    <row r="44" spans="2:35" s="41" customFormat="1" ht="14.4" customHeight="1">
      <c r="B44" s="37" t="s">
        <v>53</v>
      </c>
      <c r="C44" s="40"/>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s="41" customFormat="1" ht="14.4">
      <c r="B45" s="179" t="s">
        <v>54</v>
      </c>
      <c r="C45" s="42"/>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4"/>
    </row>
    <row r="46" spans="2:35" s="41" customFormat="1" ht="18">
      <c r="B46" s="180"/>
      <c r="C46" s="45" t="str">
        <f>C31</f>
        <v xml:space="preserve">Ⓐ「改訂 公共工事における契約変更の実際」 </v>
      </c>
      <c r="D46" s="9"/>
      <c r="E46" s="46"/>
      <c r="F46" s="46"/>
      <c r="G46" s="46"/>
      <c r="H46" s="46"/>
      <c r="I46" s="46"/>
      <c r="J46" s="46"/>
      <c r="K46" s="46"/>
      <c r="L46" s="46"/>
      <c r="M46" s="46"/>
      <c r="N46" s="9"/>
      <c r="O46" s="176" t="s">
        <v>55</v>
      </c>
      <c r="P46" s="177"/>
      <c r="Q46" s="177"/>
      <c r="R46" s="149">
        <f>+Q31</f>
        <v>4500</v>
      </c>
      <c r="S46" s="177"/>
      <c r="T46" s="144" t="s">
        <v>27</v>
      </c>
      <c r="U46" s="145"/>
      <c r="V46" s="145"/>
      <c r="W46" s="47" t="s">
        <v>28</v>
      </c>
      <c r="X46" s="182">
        <v>2</v>
      </c>
      <c r="Y46" s="182"/>
      <c r="Z46" s="182"/>
      <c r="AA46" s="178" t="s">
        <v>37</v>
      </c>
      <c r="AB46" s="178"/>
      <c r="AC46" s="47"/>
      <c r="AD46" s="47"/>
      <c r="AE46" s="47" t="s">
        <v>30</v>
      </c>
      <c r="AF46" s="149">
        <f>+R46*X46</f>
        <v>9000</v>
      </c>
      <c r="AG46" s="149"/>
      <c r="AH46" s="149"/>
      <c r="AI46" s="48" t="s">
        <v>31</v>
      </c>
    </row>
    <row r="47" spans="2:35" s="41" customFormat="1" ht="18">
      <c r="B47" s="180"/>
      <c r="C47" s="45" t="str">
        <f>C33</f>
        <v xml:space="preserve">Ⓑ「公共工事における積算マネジメント」 </v>
      </c>
      <c r="D47" s="9"/>
      <c r="E47" s="49"/>
      <c r="F47" s="50"/>
      <c r="G47" s="50"/>
      <c r="H47" s="50"/>
      <c r="I47" s="9"/>
      <c r="J47" s="9"/>
      <c r="K47" s="9"/>
      <c r="L47" s="9"/>
      <c r="M47" s="49"/>
      <c r="N47" s="9"/>
      <c r="O47" s="176" t="s">
        <v>55</v>
      </c>
      <c r="P47" s="177"/>
      <c r="Q47" s="177"/>
      <c r="R47" s="149">
        <f>+Q33</f>
        <v>3200</v>
      </c>
      <c r="S47" s="177"/>
      <c r="T47" s="144" t="s">
        <v>27</v>
      </c>
      <c r="U47" s="145"/>
      <c r="V47" s="145"/>
      <c r="W47" s="47" t="s">
        <v>28</v>
      </c>
      <c r="X47" s="182">
        <v>2</v>
      </c>
      <c r="Y47" s="182"/>
      <c r="Z47" s="182"/>
      <c r="AA47" s="178" t="s">
        <v>37</v>
      </c>
      <c r="AB47" s="178"/>
      <c r="AC47" s="47"/>
      <c r="AD47" s="47"/>
      <c r="AE47" s="47" t="s">
        <v>30</v>
      </c>
      <c r="AF47" s="149">
        <f>+R47*X47</f>
        <v>6400</v>
      </c>
      <c r="AG47" s="149"/>
      <c r="AH47" s="149"/>
      <c r="AI47" s="48" t="s">
        <v>31</v>
      </c>
    </row>
    <row r="48" spans="2:35" s="41" customFormat="1" ht="18" customHeight="1">
      <c r="B48" s="180"/>
      <c r="C48" s="51"/>
      <c r="D48" s="9"/>
      <c r="E48" s="46"/>
      <c r="F48" s="46"/>
      <c r="G48" s="46"/>
      <c r="H48" s="46"/>
      <c r="I48" s="46"/>
      <c r="J48" s="46"/>
      <c r="K48" s="46"/>
      <c r="L48" s="46"/>
      <c r="M48" s="46"/>
      <c r="N48" s="9"/>
      <c r="P48" s="50"/>
      <c r="T48" s="47" t="s">
        <v>56</v>
      </c>
      <c r="V48" s="9"/>
      <c r="W48" s="47"/>
      <c r="X48" s="9" t="s">
        <v>57</v>
      </c>
      <c r="Y48" s="9"/>
      <c r="Z48" s="9"/>
      <c r="AA48" s="47"/>
      <c r="AB48" s="47"/>
      <c r="AC48" s="47"/>
      <c r="AD48" s="47"/>
      <c r="AE48" s="47"/>
      <c r="AF48" s="149">
        <v>450</v>
      </c>
      <c r="AG48" s="149"/>
      <c r="AH48" s="149"/>
      <c r="AI48" s="48" t="s">
        <v>31</v>
      </c>
    </row>
    <row r="49" spans="2:35" ht="18" customHeight="1">
      <c r="B49" s="181"/>
      <c r="C49" s="52"/>
      <c r="D49" s="53"/>
      <c r="E49" s="54"/>
      <c r="F49" s="54"/>
      <c r="G49" s="54"/>
      <c r="H49" s="54"/>
      <c r="I49" s="54"/>
      <c r="J49" s="54"/>
      <c r="K49" s="54"/>
      <c r="L49" s="54"/>
      <c r="M49" s="54"/>
      <c r="N49" s="53"/>
      <c r="O49" s="55"/>
      <c r="P49" s="56"/>
      <c r="Q49" s="56"/>
      <c r="R49" s="56"/>
      <c r="S49" s="53"/>
      <c r="T49" s="53"/>
      <c r="U49" s="53"/>
      <c r="V49" s="53"/>
      <c r="W49" s="58"/>
      <c r="X49" s="53"/>
      <c r="Y49" s="53"/>
      <c r="Z49" s="53"/>
      <c r="AA49" s="170" t="s">
        <v>58</v>
      </c>
      <c r="AB49" s="170"/>
      <c r="AC49" s="170"/>
      <c r="AD49" s="170"/>
      <c r="AE49" s="170"/>
      <c r="AF49" s="171">
        <f>IF(SUM(AF46:AH47)=0,0,SUM(AF46:AH48))</f>
        <v>15850</v>
      </c>
      <c r="AG49" s="171"/>
      <c r="AH49" s="171"/>
      <c r="AI49" s="59" t="s">
        <v>31</v>
      </c>
    </row>
    <row r="50" spans="2:35" ht="18" customHeight="1">
      <c r="B50" s="41" t="s">
        <v>59</v>
      </c>
      <c r="C50" s="41"/>
      <c r="D50" s="41"/>
      <c r="E50" s="41"/>
      <c r="F50" s="41"/>
      <c r="G50" s="41"/>
      <c r="H50" s="41"/>
      <c r="I50" s="41"/>
      <c r="J50" s="41"/>
      <c r="K50" s="41"/>
      <c r="L50" s="41"/>
      <c r="M50" s="41"/>
      <c r="N50" s="41"/>
      <c r="O50" s="41"/>
      <c r="P50" s="41"/>
      <c r="Q50" s="41"/>
      <c r="R50" s="41"/>
      <c r="S50" s="41"/>
      <c r="T50" s="41"/>
      <c r="U50" s="41"/>
      <c r="V50" s="41"/>
      <c r="W50" s="41"/>
      <c r="X50" s="41"/>
      <c r="Y50" s="41"/>
      <c r="Z50" s="172" t="s">
        <v>60</v>
      </c>
      <c r="AA50" s="172"/>
      <c r="AB50" s="172"/>
      <c r="AC50" s="172"/>
      <c r="AD50" s="172"/>
      <c r="AE50" s="172"/>
      <c r="AF50" s="172"/>
      <c r="AG50" s="172"/>
      <c r="AH50" s="172"/>
      <c r="AI50" s="172"/>
    </row>
    <row r="51" spans="2:35" ht="36" customHeight="1">
      <c r="B51" s="173" t="s">
        <v>82</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5"/>
    </row>
    <row r="52" spans="2:35" ht="13.2" customHeight="1">
      <c r="C52" s="60" t="s">
        <v>61</v>
      </c>
      <c r="D52" s="61"/>
      <c r="H52" s="1" t="s">
        <v>62</v>
      </c>
      <c r="L52" s="61"/>
      <c r="M52" s="61"/>
      <c r="AB52" s="62"/>
      <c r="AC52" s="62"/>
      <c r="AD52" s="62"/>
      <c r="AE52" s="62"/>
      <c r="AF52" s="62"/>
      <c r="AG52" s="62"/>
      <c r="AH52" s="62"/>
    </row>
    <row r="53" spans="2:35" ht="13.2" customHeight="1">
      <c r="H53" s="1" t="s">
        <v>63</v>
      </c>
      <c r="AB53" s="61"/>
      <c r="AC53" s="61"/>
      <c r="AD53" s="61"/>
      <c r="AF53" s="63" t="s">
        <v>64</v>
      </c>
      <c r="AG53" s="61"/>
      <c r="AH53" s="61"/>
    </row>
    <row r="54" spans="2:35" ht="13.2" customHeight="1">
      <c r="C54" s="1" t="s">
        <v>65</v>
      </c>
      <c r="AB54" s="61"/>
      <c r="AC54" s="61"/>
      <c r="AD54" s="61"/>
      <c r="AE54" s="61"/>
      <c r="AF54" s="61"/>
      <c r="AG54" s="61"/>
      <c r="AH54" s="61"/>
    </row>
    <row r="55" spans="2:35" ht="13.2" customHeight="1">
      <c r="C55" s="1" t="s">
        <v>66</v>
      </c>
      <c r="AG55" s="61"/>
      <c r="AH55" s="61"/>
    </row>
  </sheetData>
  <sheetProtection sheet="1" selectLockedCells="1"/>
  <mergeCells count="120">
    <mergeCell ref="B6:D6"/>
    <mergeCell ref="E6:K6"/>
    <mergeCell ref="M6:O6"/>
    <mergeCell ref="P6:V6"/>
    <mergeCell ref="W6:Z6"/>
    <mergeCell ref="AA6:AI6"/>
    <mergeCell ref="B2:Q2"/>
    <mergeCell ref="R2:AI2"/>
    <mergeCell ref="B3:Q3"/>
    <mergeCell ref="R3:AI3"/>
    <mergeCell ref="B4:Q4"/>
    <mergeCell ref="R4:AI4"/>
    <mergeCell ref="B8:AI8"/>
    <mergeCell ref="B9:D9"/>
    <mergeCell ref="E9:R9"/>
    <mergeCell ref="S9:U11"/>
    <mergeCell ref="V9:Y9"/>
    <mergeCell ref="Z9:AI9"/>
    <mergeCell ref="B10:D11"/>
    <mergeCell ref="E10:R11"/>
    <mergeCell ref="V10:Y10"/>
    <mergeCell ref="Z10:AI10"/>
    <mergeCell ref="Z14:AI14"/>
    <mergeCell ref="B16:B17"/>
    <mergeCell ref="C16:M17"/>
    <mergeCell ref="N16:W16"/>
    <mergeCell ref="X16:AC17"/>
    <mergeCell ref="AD16:AI17"/>
    <mergeCell ref="N17:W17"/>
    <mergeCell ref="V11:Y11"/>
    <mergeCell ref="Z11:AI11"/>
    <mergeCell ref="B12:D12"/>
    <mergeCell ref="F12:AI12"/>
    <mergeCell ref="B13:AI13"/>
    <mergeCell ref="B14:D14"/>
    <mergeCell ref="E14:K14"/>
    <mergeCell ref="L14:N14"/>
    <mergeCell ref="O14:U14"/>
    <mergeCell ref="V14:Y14"/>
    <mergeCell ref="B22:B23"/>
    <mergeCell ref="C22:M23"/>
    <mergeCell ref="N22:W22"/>
    <mergeCell ref="X22:AC23"/>
    <mergeCell ref="AD22:AI23"/>
    <mergeCell ref="N23:W23"/>
    <mergeCell ref="B18:B19"/>
    <mergeCell ref="C18:M19"/>
    <mergeCell ref="N18:W18"/>
    <mergeCell ref="AD18:AI19"/>
    <mergeCell ref="N19:W19"/>
    <mergeCell ref="B20:B21"/>
    <mergeCell ref="C20:M21"/>
    <mergeCell ref="N20:W20"/>
    <mergeCell ref="AD20:AI21"/>
    <mergeCell ref="N21:W21"/>
    <mergeCell ref="X18:AC19"/>
    <mergeCell ref="X20:AC21"/>
    <mergeCell ref="B26:B27"/>
    <mergeCell ref="C26:M27"/>
    <mergeCell ref="N26:W26"/>
    <mergeCell ref="X26:AC27"/>
    <mergeCell ref="AD26:AI27"/>
    <mergeCell ref="N27:W27"/>
    <mergeCell ref="B24:B25"/>
    <mergeCell ref="C24:M25"/>
    <mergeCell ref="N24:W24"/>
    <mergeCell ref="X24:AC25"/>
    <mergeCell ref="AD24:AI25"/>
    <mergeCell ref="N25:W25"/>
    <mergeCell ref="Q28:R28"/>
    <mergeCell ref="S28:U28"/>
    <mergeCell ref="W28:X28"/>
    <mergeCell ref="Z28:AA28"/>
    <mergeCell ref="AE28:AG28"/>
    <mergeCell ref="O31:P31"/>
    <mergeCell ref="Q31:R31"/>
    <mergeCell ref="S31:U31"/>
    <mergeCell ref="W31:X31"/>
    <mergeCell ref="Z31:AA31"/>
    <mergeCell ref="O33:P33"/>
    <mergeCell ref="Q33:R33"/>
    <mergeCell ref="S33:U33"/>
    <mergeCell ref="W33:X33"/>
    <mergeCell ref="Z33:AA33"/>
    <mergeCell ref="AE33:AG33"/>
    <mergeCell ref="AE31:AG31"/>
    <mergeCell ref="O32:P32"/>
    <mergeCell ref="Q32:R32"/>
    <mergeCell ref="S32:U32"/>
    <mergeCell ref="W32:X32"/>
    <mergeCell ref="Z32:AA32"/>
    <mergeCell ref="AE32:AG32"/>
    <mergeCell ref="T35:AA35"/>
    <mergeCell ref="AB35:AG35"/>
    <mergeCell ref="B39:D40"/>
    <mergeCell ref="E39:AI40"/>
    <mergeCell ref="C42:E42"/>
    <mergeCell ref="F42:G42"/>
    <mergeCell ref="K42:M42"/>
    <mergeCell ref="N42:O42"/>
    <mergeCell ref="R42:T42"/>
    <mergeCell ref="U42:V42"/>
    <mergeCell ref="AF48:AH48"/>
    <mergeCell ref="AA49:AE49"/>
    <mergeCell ref="AF49:AH49"/>
    <mergeCell ref="Z50:AI50"/>
    <mergeCell ref="B51:AI51"/>
    <mergeCell ref="AF46:AH46"/>
    <mergeCell ref="O47:Q47"/>
    <mergeCell ref="R47:S47"/>
    <mergeCell ref="T47:V47"/>
    <mergeCell ref="X47:Z47"/>
    <mergeCell ref="AA47:AB47"/>
    <mergeCell ref="AF47:AH47"/>
    <mergeCell ref="B45:B49"/>
    <mergeCell ref="O46:Q46"/>
    <mergeCell ref="R46:S46"/>
    <mergeCell ref="T46:V46"/>
    <mergeCell ref="X46:Z46"/>
    <mergeCell ref="AA46:AB46"/>
  </mergeCells>
  <phoneticPr fontId="3"/>
  <conditionalFormatting sqref="E6 X20 C27:W27 C22:X22 C23:W23 C24:X24 C25:W25 C26:X26">
    <cfRule type="expression" dxfId="19" priority="21">
      <formula>C6&lt;&gt;""</formula>
    </cfRule>
    <cfRule type="expression" dxfId="18" priority="22">
      <formula>C6=""</formula>
    </cfRule>
  </conditionalFormatting>
  <conditionalFormatting sqref="B51">
    <cfRule type="expression" dxfId="17" priority="17">
      <formula>B51&lt;&gt;""</formula>
    </cfRule>
    <cfRule type="expression" dxfId="16" priority="18">
      <formula>B51=""</formula>
    </cfRule>
  </conditionalFormatting>
  <conditionalFormatting sqref="AA6">
    <cfRule type="expression" dxfId="15" priority="15">
      <formula>AA6&lt;&gt;""</formula>
    </cfRule>
    <cfRule type="expression" dxfId="14" priority="16">
      <formula>AA6=""</formula>
    </cfRule>
  </conditionalFormatting>
  <conditionalFormatting sqref="P6">
    <cfRule type="expression" dxfId="13" priority="13">
      <formula>P6&lt;&gt;""</formula>
    </cfRule>
    <cfRule type="expression" dxfId="12" priority="14">
      <formula>P6=""</formula>
    </cfRule>
  </conditionalFormatting>
  <conditionalFormatting sqref="AD20">
    <cfRule type="expression" dxfId="11" priority="11">
      <formula>AD20&lt;&gt;""</formula>
    </cfRule>
    <cfRule type="expression" dxfId="10" priority="12">
      <formula>AD20=""</formula>
    </cfRule>
  </conditionalFormatting>
  <conditionalFormatting sqref="AD22">
    <cfRule type="expression" dxfId="9" priority="9">
      <formula>AD22&lt;&gt;""</formula>
    </cfRule>
    <cfRule type="expression" dxfId="8" priority="10">
      <formula>AD22=""</formula>
    </cfRule>
  </conditionalFormatting>
  <conditionalFormatting sqref="AD24">
    <cfRule type="expression" dxfId="7" priority="7">
      <formula>AD24&lt;&gt;""</formula>
    </cfRule>
    <cfRule type="expression" dxfId="6" priority="8">
      <formula>AD24=""</formula>
    </cfRule>
  </conditionalFormatting>
  <conditionalFormatting sqref="AD26">
    <cfRule type="expression" dxfId="5" priority="5">
      <formula>AD26&lt;&gt;""</formula>
    </cfRule>
    <cfRule type="expression" dxfId="4" priority="6">
      <formula>AD26=""</formula>
    </cfRule>
  </conditionalFormatting>
  <conditionalFormatting sqref="AD18">
    <cfRule type="expression" dxfId="3" priority="3">
      <formula>AD18&lt;&gt;""</formula>
    </cfRule>
    <cfRule type="expression" dxfId="2" priority="4">
      <formula>AD18=""</formula>
    </cfRule>
  </conditionalFormatting>
  <conditionalFormatting sqref="X18">
    <cfRule type="expression" dxfId="1" priority="1">
      <formula>X18&lt;&gt;""</formula>
    </cfRule>
    <cfRule type="expression" dxfId="0" priority="2">
      <formula>X18=""</formula>
    </cfRule>
  </conditionalFormatting>
  <dataValidations count="3">
    <dataValidation imeMode="hiragana" allowBlank="1" showInputMessage="1" showErrorMessage="1" sqref="E10:R11 Z9:AI9 Z11:AI11 B13:AI13 C18:M27 N19:W19 N21:W21 N23:W23 N25:W25 N27:W27 B51:AI51"/>
    <dataValidation imeMode="off" allowBlank="1" showInputMessage="1" showErrorMessage="1" sqref="F12:AI12 E14:K14 O14:U14 Z14:AI14"/>
    <dataValidation imeMode="fullKatakana" allowBlank="1" showInputMessage="1" showErrorMessage="1" sqref="E9:R9 N18:W18 Z10:AI10 N20:W20 N22:W22 N24:W24 N26:W26"/>
  </dataValidations>
  <hyperlinks>
    <hyperlink ref="B3" r:id="rId1" display="er-touhoku-info11@zai-keicho.or.jp"/>
    <hyperlink ref="B3:Q3" r:id="rId2" display="er-tohoku-info11@zai-keicho.or.jp"/>
  </hyperlinks>
  <printOptions horizontalCentered="1" verticalCentered="1"/>
  <pageMargins left="0.59055118110236227" right="0.39370078740157483" top="0.78740157480314965" bottom="0.19685039370078741" header="0.31496062992125984" footer="0.19685039370078741"/>
  <pageSetup paperSize="9" scale="83" orientation="portrait" horizontalDpi="300" verticalDpi="300" r:id="rId3"/>
  <headerFooter>
    <oddHeader>&amp;L&amp;"游明朝,標準"&amp;14一般財団法人　経済調査会　東北支部行&amp;R&amp;"ＭＳ ゴシック,標準"&amp;18&amp;UＦＡＸ：０２２-２６４-３０８６</oddHeader>
  </headerFooter>
  <drawing r:id="rId4"/>
  <legacyDrawing r:id="rId5"/>
  <controls>
    <mc:AlternateContent xmlns:mc="http://schemas.openxmlformats.org/markup-compatibility/2006">
      <mc:Choice Requires="x14">
        <control shapeId="3073" r:id="rId6" name="OptionButton1">
          <controlPr locked="0" autoLine="0" linkedCell="X18" r:id="rId7">
            <anchor moveWithCells="1">
              <from>
                <xdr:col>24</xdr:col>
                <xdr:colOff>7620</xdr:colOff>
                <xdr:row>17</xdr:row>
                <xdr:rowOff>99060</xdr:rowOff>
              </from>
              <to>
                <xdr:col>27</xdr:col>
                <xdr:colOff>38100</xdr:colOff>
                <xdr:row>18</xdr:row>
                <xdr:rowOff>121920</xdr:rowOff>
              </to>
            </anchor>
          </controlPr>
        </control>
      </mc:Choice>
      <mc:Fallback>
        <control shapeId="3073" r:id="rId6" name="OptionButton1"/>
      </mc:Fallback>
    </mc:AlternateContent>
    <mc:AlternateContent xmlns:mc="http://schemas.openxmlformats.org/markup-compatibility/2006">
      <mc:Choice Requires="x14">
        <control shapeId="3074" r:id="rId8" name="OptionButton2">
          <controlPr autoLine="0" r:id="rId9">
            <anchor moveWithCells="1">
              <from>
                <xdr:col>26</xdr:col>
                <xdr:colOff>76200</xdr:colOff>
                <xdr:row>17</xdr:row>
                <xdr:rowOff>99060</xdr:rowOff>
              </from>
              <to>
                <xdr:col>29</xdr:col>
                <xdr:colOff>15240</xdr:colOff>
                <xdr:row>18</xdr:row>
                <xdr:rowOff>121920</xdr:rowOff>
              </to>
            </anchor>
          </controlPr>
        </control>
      </mc:Choice>
      <mc:Fallback>
        <control shapeId="3074" r:id="rId8" name="OptionButton2"/>
      </mc:Fallback>
    </mc:AlternateContent>
    <mc:AlternateContent xmlns:mc="http://schemas.openxmlformats.org/markup-compatibility/2006">
      <mc:Choice Requires="x14">
        <control shapeId="3075" r:id="rId10" name="OptionButton3">
          <controlPr autoLine="0" linkedCell="X20" r:id="rId11">
            <anchor moveWithCells="1">
              <from>
                <xdr:col>24</xdr:col>
                <xdr:colOff>0</xdr:colOff>
                <xdr:row>19</xdr:row>
                <xdr:rowOff>99060</xdr:rowOff>
              </from>
              <to>
                <xdr:col>27</xdr:col>
                <xdr:colOff>30480</xdr:colOff>
                <xdr:row>20</xdr:row>
                <xdr:rowOff>121920</xdr:rowOff>
              </to>
            </anchor>
          </controlPr>
        </control>
      </mc:Choice>
      <mc:Fallback>
        <control shapeId="3075" r:id="rId10" name="OptionButton3"/>
      </mc:Fallback>
    </mc:AlternateContent>
    <mc:AlternateContent xmlns:mc="http://schemas.openxmlformats.org/markup-compatibility/2006">
      <mc:Choice Requires="x14">
        <control shapeId="3076" r:id="rId12" name="OptionButton4">
          <controlPr autoLine="0" r:id="rId13">
            <anchor moveWithCells="1">
              <from>
                <xdr:col>26</xdr:col>
                <xdr:colOff>60960</xdr:colOff>
                <xdr:row>19</xdr:row>
                <xdr:rowOff>99060</xdr:rowOff>
              </from>
              <to>
                <xdr:col>29</xdr:col>
                <xdr:colOff>0</xdr:colOff>
                <xdr:row>20</xdr:row>
                <xdr:rowOff>121920</xdr:rowOff>
              </to>
            </anchor>
          </controlPr>
        </control>
      </mc:Choice>
      <mc:Fallback>
        <control shapeId="3076" r:id="rId12" name="OptionButton4"/>
      </mc:Fallback>
    </mc:AlternateContent>
    <mc:AlternateContent xmlns:mc="http://schemas.openxmlformats.org/markup-compatibility/2006">
      <mc:Choice Requires="x14">
        <control shapeId="3077" r:id="rId14" name="OptionButton5">
          <controlPr autoLine="0" linkedCell="X22" r:id="rId15">
            <anchor moveWithCells="1">
              <from>
                <xdr:col>24</xdr:col>
                <xdr:colOff>0</xdr:colOff>
                <xdr:row>21</xdr:row>
                <xdr:rowOff>99060</xdr:rowOff>
              </from>
              <to>
                <xdr:col>27</xdr:col>
                <xdr:colOff>30480</xdr:colOff>
                <xdr:row>22</xdr:row>
                <xdr:rowOff>121920</xdr:rowOff>
              </to>
            </anchor>
          </controlPr>
        </control>
      </mc:Choice>
      <mc:Fallback>
        <control shapeId="3077" r:id="rId14" name="OptionButton5"/>
      </mc:Fallback>
    </mc:AlternateContent>
    <mc:AlternateContent xmlns:mc="http://schemas.openxmlformats.org/markup-compatibility/2006">
      <mc:Choice Requires="x14">
        <control shapeId="3078" r:id="rId16" name="OptionButton6">
          <controlPr autoLine="0" r:id="rId17">
            <anchor moveWithCells="1">
              <from>
                <xdr:col>26</xdr:col>
                <xdr:colOff>60960</xdr:colOff>
                <xdr:row>21</xdr:row>
                <xdr:rowOff>99060</xdr:rowOff>
              </from>
              <to>
                <xdr:col>29</xdr:col>
                <xdr:colOff>0</xdr:colOff>
                <xdr:row>22</xdr:row>
                <xdr:rowOff>121920</xdr:rowOff>
              </to>
            </anchor>
          </controlPr>
        </control>
      </mc:Choice>
      <mc:Fallback>
        <control shapeId="3078" r:id="rId16" name="OptionButton6"/>
      </mc:Fallback>
    </mc:AlternateContent>
    <mc:AlternateContent xmlns:mc="http://schemas.openxmlformats.org/markup-compatibility/2006">
      <mc:Choice Requires="x14">
        <control shapeId="3079" r:id="rId18" name="OptionButton7">
          <controlPr autoLine="0" linkedCell="X24" r:id="rId19">
            <anchor moveWithCells="1">
              <from>
                <xdr:col>24</xdr:col>
                <xdr:colOff>0</xdr:colOff>
                <xdr:row>23</xdr:row>
                <xdr:rowOff>99060</xdr:rowOff>
              </from>
              <to>
                <xdr:col>27</xdr:col>
                <xdr:colOff>30480</xdr:colOff>
                <xdr:row>24</xdr:row>
                <xdr:rowOff>121920</xdr:rowOff>
              </to>
            </anchor>
          </controlPr>
        </control>
      </mc:Choice>
      <mc:Fallback>
        <control shapeId="3079" r:id="rId18" name="OptionButton7"/>
      </mc:Fallback>
    </mc:AlternateContent>
    <mc:AlternateContent xmlns:mc="http://schemas.openxmlformats.org/markup-compatibility/2006">
      <mc:Choice Requires="x14">
        <control shapeId="3080" r:id="rId20" name="OptionButton8">
          <controlPr autoLine="0" r:id="rId21">
            <anchor moveWithCells="1">
              <from>
                <xdr:col>26</xdr:col>
                <xdr:colOff>60960</xdr:colOff>
                <xdr:row>23</xdr:row>
                <xdr:rowOff>99060</xdr:rowOff>
              </from>
              <to>
                <xdr:col>29</xdr:col>
                <xdr:colOff>0</xdr:colOff>
                <xdr:row>24</xdr:row>
                <xdr:rowOff>121920</xdr:rowOff>
              </to>
            </anchor>
          </controlPr>
        </control>
      </mc:Choice>
      <mc:Fallback>
        <control shapeId="3080" r:id="rId20" name="OptionButton8"/>
      </mc:Fallback>
    </mc:AlternateContent>
    <mc:AlternateContent xmlns:mc="http://schemas.openxmlformats.org/markup-compatibility/2006">
      <mc:Choice Requires="x14">
        <control shapeId="3081" r:id="rId22" name="OptionButton9">
          <controlPr autoLine="0" linkedCell="X26" r:id="rId23">
            <anchor moveWithCells="1">
              <from>
                <xdr:col>24</xdr:col>
                <xdr:colOff>0</xdr:colOff>
                <xdr:row>25</xdr:row>
                <xdr:rowOff>99060</xdr:rowOff>
              </from>
              <to>
                <xdr:col>27</xdr:col>
                <xdr:colOff>30480</xdr:colOff>
                <xdr:row>26</xdr:row>
                <xdr:rowOff>121920</xdr:rowOff>
              </to>
            </anchor>
          </controlPr>
        </control>
      </mc:Choice>
      <mc:Fallback>
        <control shapeId="3081" r:id="rId22" name="OptionButton9"/>
      </mc:Fallback>
    </mc:AlternateContent>
    <mc:AlternateContent xmlns:mc="http://schemas.openxmlformats.org/markup-compatibility/2006">
      <mc:Choice Requires="x14">
        <control shapeId="3082" r:id="rId24" name="OptionButton10">
          <controlPr autoLine="0" r:id="rId25">
            <anchor moveWithCells="1">
              <from>
                <xdr:col>26</xdr:col>
                <xdr:colOff>60960</xdr:colOff>
                <xdr:row>25</xdr:row>
                <xdr:rowOff>99060</xdr:rowOff>
              </from>
              <to>
                <xdr:col>29</xdr:col>
                <xdr:colOff>0</xdr:colOff>
                <xdr:row>26</xdr:row>
                <xdr:rowOff>121920</xdr:rowOff>
              </to>
            </anchor>
          </controlPr>
        </control>
      </mc:Choice>
      <mc:Fallback>
        <control shapeId="3082" r:id="rId24" name="OptionButton10"/>
      </mc:Fallback>
    </mc:AlternateContent>
    <mc:AlternateContent xmlns:mc="http://schemas.openxmlformats.org/markup-compatibility/2006">
      <mc:Choice Requires="x14">
        <control shapeId="3083" r:id="rId26" name="OptionButton11">
          <controlPr defaultSize="0" autoLine="0" linkedCell="AD18" r:id="rId27">
            <anchor moveWithCells="1">
              <from>
                <xdr:col>30</xdr:col>
                <xdr:colOff>7620</xdr:colOff>
                <xdr:row>17</xdr:row>
                <xdr:rowOff>106680</xdr:rowOff>
              </from>
              <to>
                <xdr:col>32</xdr:col>
                <xdr:colOff>7620</xdr:colOff>
                <xdr:row>18</xdr:row>
                <xdr:rowOff>137160</xdr:rowOff>
              </to>
            </anchor>
          </controlPr>
        </control>
      </mc:Choice>
      <mc:Fallback>
        <control shapeId="3083" r:id="rId26" name="OptionButton11"/>
      </mc:Fallback>
    </mc:AlternateContent>
    <mc:AlternateContent xmlns:mc="http://schemas.openxmlformats.org/markup-compatibility/2006">
      <mc:Choice Requires="x14">
        <control shapeId="3084" r:id="rId28" name="OptionButton12">
          <controlPr autoLine="0" r:id="rId29">
            <anchor moveWithCells="1">
              <from>
                <xdr:col>32</xdr:col>
                <xdr:colOff>106680</xdr:colOff>
                <xdr:row>17</xdr:row>
                <xdr:rowOff>106680</xdr:rowOff>
              </from>
              <to>
                <xdr:col>34</xdr:col>
                <xdr:colOff>152400</xdr:colOff>
                <xdr:row>18</xdr:row>
                <xdr:rowOff>121920</xdr:rowOff>
              </to>
            </anchor>
          </controlPr>
        </control>
      </mc:Choice>
      <mc:Fallback>
        <control shapeId="3084" r:id="rId28" name="OptionButton12"/>
      </mc:Fallback>
    </mc:AlternateContent>
    <mc:AlternateContent xmlns:mc="http://schemas.openxmlformats.org/markup-compatibility/2006">
      <mc:Choice Requires="x14">
        <control shapeId="3085" r:id="rId30" name="OptionButton13">
          <controlPr defaultSize="0" autoLine="0" linkedCell="AD20" r:id="rId31">
            <anchor moveWithCells="1">
              <from>
                <xdr:col>30</xdr:col>
                <xdr:colOff>0</xdr:colOff>
                <xdr:row>19</xdr:row>
                <xdr:rowOff>106680</xdr:rowOff>
              </from>
              <to>
                <xdr:col>32</xdr:col>
                <xdr:colOff>0</xdr:colOff>
                <xdr:row>20</xdr:row>
                <xdr:rowOff>121920</xdr:rowOff>
              </to>
            </anchor>
          </controlPr>
        </control>
      </mc:Choice>
      <mc:Fallback>
        <control shapeId="3085" r:id="rId30" name="OptionButton13"/>
      </mc:Fallback>
    </mc:AlternateContent>
    <mc:AlternateContent xmlns:mc="http://schemas.openxmlformats.org/markup-compatibility/2006">
      <mc:Choice Requires="x14">
        <control shapeId="3086" r:id="rId32" name="OptionButton14">
          <controlPr defaultSize="0" autoLine="0" r:id="rId33">
            <anchor moveWithCells="1">
              <from>
                <xdr:col>32</xdr:col>
                <xdr:colOff>99060</xdr:colOff>
                <xdr:row>19</xdr:row>
                <xdr:rowOff>114300</xdr:rowOff>
              </from>
              <to>
                <xdr:col>34</xdr:col>
                <xdr:colOff>144780</xdr:colOff>
                <xdr:row>20</xdr:row>
                <xdr:rowOff>106680</xdr:rowOff>
              </to>
            </anchor>
          </controlPr>
        </control>
      </mc:Choice>
      <mc:Fallback>
        <control shapeId="3086" r:id="rId32" name="OptionButton14"/>
      </mc:Fallback>
    </mc:AlternateContent>
    <mc:AlternateContent xmlns:mc="http://schemas.openxmlformats.org/markup-compatibility/2006">
      <mc:Choice Requires="x14">
        <control shapeId="3087" r:id="rId34" name="OptionButton15">
          <controlPr defaultSize="0" autoLine="0" linkedCell="AD22" r:id="rId35">
            <anchor moveWithCells="1">
              <from>
                <xdr:col>30</xdr:col>
                <xdr:colOff>7620</xdr:colOff>
                <xdr:row>21</xdr:row>
                <xdr:rowOff>144780</xdr:rowOff>
              </from>
              <to>
                <xdr:col>31</xdr:col>
                <xdr:colOff>205740</xdr:colOff>
                <xdr:row>22</xdr:row>
                <xdr:rowOff>121920</xdr:rowOff>
              </to>
            </anchor>
          </controlPr>
        </control>
      </mc:Choice>
      <mc:Fallback>
        <control shapeId="3087" r:id="rId34" name="OptionButton15"/>
      </mc:Fallback>
    </mc:AlternateContent>
    <mc:AlternateContent xmlns:mc="http://schemas.openxmlformats.org/markup-compatibility/2006">
      <mc:Choice Requires="x14">
        <control shapeId="3088" r:id="rId36" name="OptionButton16">
          <controlPr defaultSize="0" autoLine="0" r:id="rId37">
            <anchor moveWithCells="1">
              <from>
                <xdr:col>32</xdr:col>
                <xdr:colOff>114300</xdr:colOff>
                <xdr:row>21</xdr:row>
                <xdr:rowOff>152400</xdr:rowOff>
              </from>
              <to>
                <xdr:col>34</xdr:col>
                <xdr:colOff>167640</xdr:colOff>
                <xdr:row>22</xdr:row>
                <xdr:rowOff>129540</xdr:rowOff>
              </to>
            </anchor>
          </controlPr>
        </control>
      </mc:Choice>
      <mc:Fallback>
        <control shapeId="3088" r:id="rId36" name="OptionButton16"/>
      </mc:Fallback>
    </mc:AlternateContent>
    <mc:AlternateContent xmlns:mc="http://schemas.openxmlformats.org/markup-compatibility/2006">
      <mc:Choice Requires="x14">
        <control shapeId="3089" r:id="rId38" name="OptionButton17">
          <controlPr defaultSize="0" autoLine="0" linkedCell="AD24" r:id="rId39">
            <anchor moveWithCells="1">
              <from>
                <xdr:col>30</xdr:col>
                <xdr:colOff>7620</xdr:colOff>
                <xdr:row>23</xdr:row>
                <xdr:rowOff>137160</xdr:rowOff>
              </from>
              <to>
                <xdr:col>32</xdr:col>
                <xdr:colOff>15240</xdr:colOff>
                <xdr:row>24</xdr:row>
                <xdr:rowOff>121920</xdr:rowOff>
              </to>
            </anchor>
          </controlPr>
        </control>
      </mc:Choice>
      <mc:Fallback>
        <control shapeId="3089" r:id="rId38" name="OptionButton17"/>
      </mc:Fallback>
    </mc:AlternateContent>
    <mc:AlternateContent xmlns:mc="http://schemas.openxmlformats.org/markup-compatibility/2006">
      <mc:Choice Requires="x14">
        <control shapeId="3090" r:id="rId40" name="OptionButton18">
          <controlPr defaultSize="0" autoLine="0" r:id="rId41">
            <anchor moveWithCells="1">
              <from>
                <xdr:col>32</xdr:col>
                <xdr:colOff>106680</xdr:colOff>
                <xdr:row>23</xdr:row>
                <xdr:rowOff>106680</xdr:rowOff>
              </from>
              <to>
                <xdr:col>34</xdr:col>
                <xdr:colOff>129540</xdr:colOff>
                <xdr:row>24</xdr:row>
                <xdr:rowOff>121920</xdr:rowOff>
              </to>
            </anchor>
          </controlPr>
        </control>
      </mc:Choice>
      <mc:Fallback>
        <control shapeId="3090" r:id="rId40" name="OptionButton18"/>
      </mc:Fallback>
    </mc:AlternateContent>
    <mc:AlternateContent xmlns:mc="http://schemas.openxmlformats.org/markup-compatibility/2006">
      <mc:Choice Requires="x14">
        <control shapeId="3091" r:id="rId42" name="OptionButton19">
          <controlPr defaultSize="0" autoLine="0" linkedCell="AD26" r:id="rId43">
            <anchor moveWithCells="1">
              <from>
                <xdr:col>30</xdr:col>
                <xdr:colOff>7620</xdr:colOff>
                <xdr:row>25</xdr:row>
                <xdr:rowOff>99060</xdr:rowOff>
              </from>
              <to>
                <xdr:col>32</xdr:col>
                <xdr:colOff>45720</xdr:colOff>
                <xdr:row>26</xdr:row>
                <xdr:rowOff>114300</xdr:rowOff>
              </to>
            </anchor>
          </controlPr>
        </control>
      </mc:Choice>
      <mc:Fallback>
        <control shapeId="3091" r:id="rId42" name="OptionButton19"/>
      </mc:Fallback>
    </mc:AlternateContent>
    <mc:AlternateContent xmlns:mc="http://schemas.openxmlformats.org/markup-compatibility/2006">
      <mc:Choice Requires="x14">
        <control shapeId="3092" r:id="rId44" name="OptionButton20">
          <controlPr defaultSize="0" autoLine="0" r:id="rId45">
            <anchor moveWithCells="1">
              <from>
                <xdr:col>32</xdr:col>
                <xdr:colOff>121920</xdr:colOff>
                <xdr:row>25</xdr:row>
                <xdr:rowOff>106680</xdr:rowOff>
              </from>
              <to>
                <xdr:col>34</xdr:col>
                <xdr:colOff>160020</xdr:colOff>
                <xdr:row>26</xdr:row>
                <xdr:rowOff>83820</xdr:rowOff>
              </to>
            </anchor>
          </controlPr>
        </control>
      </mc:Choice>
      <mc:Fallback>
        <control shapeId="3092" r:id="rId44" name="OptionButton2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入力例</vt:lpstr>
      <vt:lpstr>申込書!Print_Area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まりえ</dc:creator>
  <cp:lastModifiedBy>鈴木 雅也</cp:lastModifiedBy>
  <cp:lastPrinted>2023-05-19T05:27:09Z</cp:lastPrinted>
  <dcterms:created xsi:type="dcterms:W3CDTF">2023-05-15T01:08:07Z</dcterms:created>
  <dcterms:modified xsi:type="dcterms:W3CDTF">2023-06-08T23:55:55Z</dcterms:modified>
</cp:coreProperties>
</file>